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отчет 3 кв\"/>
    </mc:Choice>
  </mc:AlternateContent>
  <bookViews>
    <workbookView xWindow="0" yWindow="0" windowWidth="24000" windowHeight="10290"/>
  </bookViews>
  <sheets>
    <sheet name="Приложение 5" sheetId="4" r:id="rId1"/>
  </sheets>
  <definedNames>
    <definedName name="_xlnm.Print_Area" localSheetId="0">'Приложение 5'!$A$1:$D$74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4" l="1"/>
  <c r="D37" i="4"/>
  <c r="D66" i="4" l="1"/>
  <c r="D65" i="4" s="1"/>
  <c r="D57" i="4"/>
  <c r="D56" i="4" s="1"/>
  <c r="D31" i="4"/>
  <c r="D30" i="4" s="1"/>
  <c r="D21" i="4"/>
  <c r="D29" i="4" l="1"/>
  <c r="D43" i="4"/>
  <c r="D42" i="4" s="1"/>
  <c r="D41" i="4" s="1"/>
  <c r="D48" i="4" l="1"/>
  <c r="D47" i="4" s="1"/>
  <c r="D54" i="4" l="1"/>
  <c r="D53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0" i="4" l="1"/>
  <c r="D19" i="4" s="1"/>
  <c r="D16" i="4"/>
  <c r="D15" i="4" l="1"/>
  <c r="D14" i="4" s="1"/>
  <c r="D34" i="4"/>
  <c r="D39" i="4"/>
  <c r="D51" i="4"/>
  <c r="D50" i="4" s="1"/>
  <c r="D46" i="4" s="1"/>
  <c r="D45" i="4" s="1"/>
  <c r="D63" i="4"/>
  <c r="D62" i="4" s="1"/>
  <c r="D69" i="4"/>
  <c r="D68" i="4" s="1"/>
  <c r="D71" i="4"/>
  <c r="D72" i="4"/>
  <c r="D60" i="4" l="1"/>
  <c r="D36" i="4"/>
  <c r="D33" i="4" s="1"/>
  <c r="D13" i="4" s="1"/>
  <c r="D74" i="4" l="1"/>
</calcChain>
</file>

<file path=xl/sharedStrings.xml><?xml version="1.0" encoding="utf-8"?>
<sst xmlns="http://schemas.openxmlformats.org/spreadsheetml/2006/main" count="184" uniqueCount="133">
  <si>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</si>
  <si>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</si>
  <si>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</si>
  <si>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</si>
  <si>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</si>
  <si>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</si>
  <si>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</si>
  <si>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</si>
  <si>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</si>
  <si>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</si>
  <si>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</si>
  <si>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</si>
  <si>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</si>
  <si>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</si>
  <si>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</si>
  <si>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</si>
  <si>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</si>
  <si>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</si>
  <si>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</si>
  <si>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</si>
  <si>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</si>
  <si>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</si>
  <si>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</si>
  <si>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</si>
  <si>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</si>
  <si>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</si>
  <si>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</si>
  <si>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</si>
  <si>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</si>
  <si>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</si>
  <si>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</si>
  <si>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</si>
  <si>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</si>
  <si>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</si>
  <si>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</si>
  <si>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</si>
  <si>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</si>
  <si>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</si>
  <si>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</si>
  <si>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</si>
  <si>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</si>
  <si>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</si>
  <si>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</si>
  <si>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</si>
  <si>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</si>
  <si>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</si>
  <si>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</si>
  <si>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</si>
  <si>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</si>
  <si>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</si>
  <si>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</si>
  <si>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</si>
  <si>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</si>
  <si>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</si>
  <si>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</si>
  <si>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</si>
  <si>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</si>
  <si>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</si>
  <si>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</si>
  <si>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</si>
  <si>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</si>
  <si>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</si>
  <si>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</si>
  <si>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</si>
  <si>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</si>
  <si>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</si>
  <si>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</si>
  <si>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</si>
  <si>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</si>
  <si>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</si>
  <si>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</si>
  <si>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</si>
  <si>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</si>
  <si>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</si>
  <si>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</si>
  <si>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</si>
  <si>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</si>
  <si>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</si>
  <si>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</si>
  <si>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</si>
  <si>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</si>
  <si>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</si>
  <si>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</si>
  <si>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</si>
  <si>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</si>
  <si>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</si>
  <si>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</si>
  <si>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</si>
  <si>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</si>
  <si>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</si>
  <si>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</si>
  <si>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</si>
  <si>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</si>
  <si>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</si>
  <si>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</si>
  <si>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</si>
  <si>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</si>
  <si>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</si>
  <si>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</si>
  <si>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</si>
  <si>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</si>
  <si>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</si>
  <si>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</si>
  <si>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</si>
  <si>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</si>
  <si>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</si>
  <si>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</si>
  <si>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</si>
  <si>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</si>
  <si>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</si>
  <si>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Доходы бюджета муниципального образования Поломское сельское поселение Белохолуницкого района Кировской области за 3 квартал  2024 года.</t>
  </si>
  <si>
    <t>Кассовое исполнение за 3 квартал   2024 года</t>
  </si>
  <si>
    <t xml:space="preserve">  НАЛОГИ НА СОВОКУПНЫЙ ДОХОД</t>
  </si>
  <si>
    <t xml:space="preserve">  Единый сельскохозяйственный налог</t>
  </si>
  <si>
    <t xml:space="preserve"> 1 05 00000 00 0000 000</t>
  </si>
  <si>
    <t xml:space="preserve"> 1 05 03000 01 0000 110</t>
  </si>
  <si>
    <t xml:space="preserve"> 1 05 03010 01 0000 110</t>
  </si>
  <si>
    <t xml:space="preserve"> 1 05 03010 01 1000 110</t>
  </si>
  <si>
    <t xml:space="preserve">  Инициативные платежи</t>
  </si>
  <si>
    <t xml:space="preserve">  Инициативные платежи, зачисляемые в бюджеты сельских поселений</t>
  </si>
  <si>
    <t xml:space="preserve">  Инициативные платежи, зачисляемые в бюджеты сельских поселений (Инициативный проект - Аллея семьи, любви и верности с. Полом)</t>
  </si>
  <si>
    <t xml:space="preserve">  Инициативные платежи, зачисляемые в бюджеты сельских поселений (Инициативный проект - Благоустройство территории у дома культуры)</t>
  </si>
  <si>
    <t xml:space="preserve"> 1 17 15030 10 8003 150</t>
  </si>
  <si>
    <t xml:space="preserve"> 1 17 15030 10 8004 150</t>
  </si>
  <si>
    <t xml:space="preserve"> 1 17 15030 10 0000 150</t>
  </si>
  <si>
    <t xml:space="preserve"> 1 17 15000 00 0000 150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</si>
  <si>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</si>
  <si>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</si>
  <si>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сельских поселений (осуществление дорожной деятельности в отношении автомобильных дорог общего пользования местного значения в границах населенных пунктов)</t>
  </si>
  <si>
    <t xml:space="preserve"> 2 02 29999 00 0000 150</t>
  </si>
  <si>
    <t xml:space="preserve"> 2 02 29999 10 0000 150</t>
  </si>
  <si>
    <t xml:space="preserve"> 2 02 29999 10 0031 150</t>
  </si>
  <si>
    <t>04.10.2024 № 56-П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</si>
</sst>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3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8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  <xf numFmtId="0" fontId="19" fillId="0" borderId="0"/>
    <xf numFmtId="0" fontId="20" fillId="0" borderId="0"/>
    <xf numFmtId="0" fontId="21" fillId="0" borderId="0">
      <alignment horizontal="center"/>
    </xf>
    <xf numFmtId="0" fontId="22" fillId="0" borderId="11">
      <alignment horizontal="center"/>
    </xf>
    <xf numFmtId="0" fontId="23" fillId="0" borderId="0">
      <alignment horizontal="right"/>
    </xf>
    <xf numFmtId="0" fontId="21" fillId="0" borderId="0"/>
    <xf numFmtId="0" fontId="24" fillId="0" borderId="0"/>
    <xf numFmtId="0" fontId="24" fillId="0" borderId="12"/>
    <xf numFmtId="0" fontId="22" fillId="0" borderId="13">
      <alignment horizontal="center"/>
    </xf>
    <xf numFmtId="0" fontId="23" fillId="0" borderId="14">
      <alignment horizontal="right"/>
    </xf>
    <xf numFmtId="0" fontId="22" fillId="0" borderId="0"/>
    <xf numFmtId="0" fontId="22" fillId="0" borderId="15">
      <alignment horizontal="right"/>
    </xf>
    <xf numFmtId="49" fontId="22" fillId="0" borderId="16">
      <alignment horizontal="center"/>
    </xf>
    <xf numFmtId="0" fontId="23" fillId="0" borderId="17">
      <alignment horizontal="right"/>
    </xf>
    <xf numFmtId="0" fontId="25" fillId="0" borderId="0"/>
    <xf numFmtId="164" fontId="22" fillId="0" borderId="18">
      <alignment horizontal="center"/>
    </xf>
    <xf numFmtId="0" fontId="22" fillId="0" borderId="0">
      <alignment horizontal="left"/>
    </xf>
    <xf numFmtId="49" fontId="22" fillId="0" borderId="0"/>
    <xf numFmtId="49" fontId="22" fillId="0" borderId="15">
      <alignment horizontal="right" vertical="center"/>
    </xf>
    <xf numFmtId="49" fontId="22" fillId="0" borderId="18">
      <alignment horizontal="center" vertical="center"/>
    </xf>
    <xf numFmtId="0" fontId="22" fillId="0" borderId="11">
      <alignment horizontal="left" wrapText="1"/>
    </xf>
    <xf numFmtId="49" fontId="22" fillId="0" borderId="18">
      <alignment horizontal="center"/>
    </xf>
    <xf numFmtId="0" fontId="22" fillId="0" borderId="19">
      <alignment horizontal="left" wrapText="1"/>
    </xf>
    <xf numFmtId="49" fontId="22" fillId="0" borderId="15">
      <alignment horizontal="right"/>
    </xf>
    <xf numFmtId="0" fontId="22" fillId="0" borderId="20">
      <alignment horizontal="left"/>
    </xf>
    <xf numFmtId="49" fontId="22" fillId="0" borderId="20"/>
    <xf numFmtId="49" fontId="22" fillId="0" borderId="15"/>
    <xf numFmtId="49" fontId="22" fillId="0" borderId="21">
      <alignment horizontal="center"/>
    </xf>
    <xf numFmtId="0" fontId="21" fillId="0" borderId="11">
      <alignment horizontal="center"/>
    </xf>
    <xf numFmtId="0" fontId="22" fillId="0" borderId="7">
      <alignment horizontal="center" vertical="top" wrapText="1"/>
    </xf>
    <xf numFmtId="49" fontId="22" fillId="0" borderId="7">
      <alignment horizontal="center" vertical="top" wrapText="1"/>
    </xf>
    <xf numFmtId="0" fontId="20" fillId="0" borderId="22"/>
    <xf numFmtId="0" fontId="20" fillId="0" borderId="14"/>
    <xf numFmtId="0" fontId="22" fillId="0" borderId="7">
      <alignment horizontal="center" vertical="center"/>
    </xf>
    <xf numFmtId="0" fontId="22" fillId="0" borderId="13">
      <alignment horizontal="center" vertical="center"/>
    </xf>
    <xf numFmtId="49" fontId="22" fillId="0" borderId="13">
      <alignment horizontal="center" vertical="center"/>
    </xf>
    <xf numFmtId="0" fontId="22" fillId="0" borderId="23">
      <alignment horizontal="left" wrapText="1"/>
    </xf>
    <xf numFmtId="49" fontId="22" fillId="0" borderId="24">
      <alignment horizontal="center" wrapText="1"/>
    </xf>
    <xf numFmtId="49" fontId="22" fillId="0" borderId="25">
      <alignment horizontal="center"/>
    </xf>
    <xf numFmtId="4" fontId="22" fillId="0" borderId="25">
      <alignment horizontal="right" shrinkToFit="1"/>
    </xf>
    <xf numFmtId="0" fontId="22" fillId="0" borderId="26">
      <alignment horizontal="left" wrapText="1"/>
    </xf>
    <xf numFmtId="49" fontId="22" fillId="0" borderId="27">
      <alignment horizontal="center" shrinkToFit="1"/>
    </xf>
    <xf numFmtId="49" fontId="22" fillId="0" borderId="28">
      <alignment horizontal="center"/>
    </xf>
    <xf numFmtId="4" fontId="22" fillId="0" borderId="28">
      <alignment horizontal="right" shrinkToFit="1"/>
    </xf>
    <xf numFmtId="0" fontId="22" fillId="0" borderId="29">
      <alignment horizontal="left" wrapText="1" indent="2"/>
    </xf>
    <xf numFmtId="49" fontId="22" fillId="0" borderId="30">
      <alignment horizontal="center" shrinkToFit="1"/>
    </xf>
    <xf numFmtId="49" fontId="22" fillId="0" borderId="31">
      <alignment horizontal="center"/>
    </xf>
    <xf numFmtId="4" fontId="22" fillId="0" borderId="31">
      <alignment horizontal="right" shrinkToFit="1"/>
    </xf>
    <xf numFmtId="49" fontId="22" fillId="0" borderId="0">
      <alignment horizontal="right"/>
    </xf>
    <xf numFmtId="0" fontId="21" fillId="0" borderId="14">
      <alignment horizontal="center"/>
    </xf>
    <xf numFmtId="0" fontId="22" fillId="0" borderId="13">
      <alignment horizontal="center" vertical="center" shrinkToFit="1"/>
    </xf>
    <xf numFmtId="49" fontId="22" fillId="0" borderId="13">
      <alignment horizontal="center" vertical="center" shrinkToFit="1"/>
    </xf>
    <xf numFmtId="49" fontId="20" fillId="0" borderId="14"/>
    <xf numFmtId="0" fontId="22" fillId="0" borderId="24">
      <alignment horizontal="center" shrinkToFit="1"/>
    </xf>
    <xf numFmtId="4" fontId="22" fillId="0" borderId="32">
      <alignment horizontal="right" shrinkToFit="1"/>
    </xf>
    <xf numFmtId="49" fontId="20" fillId="0" borderId="17"/>
    <xf numFmtId="0" fontId="22" fillId="0" borderId="27">
      <alignment horizontal="center" shrinkToFit="1"/>
    </xf>
    <xf numFmtId="165" fontId="22" fillId="0" borderId="28">
      <alignment horizontal="right" shrinkToFit="1"/>
    </xf>
    <xf numFmtId="165" fontId="22" fillId="0" borderId="33">
      <alignment horizontal="right" shrinkToFit="1"/>
    </xf>
    <xf numFmtId="0" fontId="22" fillId="0" borderId="34">
      <alignment horizontal="left" wrapText="1"/>
    </xf>
    <xf numFmtId="49" fontId="22" fillId="0" borderId="30">
      <alignment horizontal="center" wrapText="1"/>
    </xf>
    <xf numFmtId="49" fontId="22" fillId="0" borderId="31">
      <alignment horizontal="center" wrapText="1"/>
    </xf>
    <xf numFmtId="4" fontId="22" fillId="0" borderId="31">
      <alignment horizontal="right" wrapText="1"/>
    </xf>
    <xf numFmtId="4" fontId="22" fillId="0" borderId="29">
      <alignment horizontal="right" wrapText="1"/>
    </xf>
    <xf numFmtId="0" fontId="20" fillId="0" borderId="17">
      <alignment wrapText="1"/>
    </xf>
    <xf numFmtId="0" fontId="22" fillId="0" borderId="35">
      <alignment horizontal="left" wrapText="1"/>
    </xf>
    <xf numFmtId="49" fontId="22" fillId="0" borderId="36">
      <alignment horizontal="center" shrinkToFit="1"/>
    </xf>
    <xf numFmtId="49" fontId="22" fillId="0" borderId="37">
      <alignment horizontal="center"/>
    </xf>
    <xf numFmtId="4" fontId="22" fillId="0" borderId="37">
      <alignment horizontal="right" shrinkToFit="1"/>
    </xf>
    <xf numFmtId="49" fontId="22" fillId="0" borderId="38">
      <alignment horizontal="center"/>
    </xf>
    <xf numFmtId="0" fontId="20" fillId="0" borderId="17"/>
    <xf numFmtId="0" fontId="25" fillId="0" borderId="20"/>
    <xf numFmtId="0" fontId="25" fillId="0" borderId="39"/>
    <xf numFmtId="0" fontId="22" fillId="0" borderId="0">
      <alignment wrapText="1"/>
    </xf>
    <xf numFmtId="49" fontId="22" fillId="0" borderId="0">
      <alignment wrapText="1"/>
    </xf>
    <xf numFmtId="49" fontId="22" fillId="0" borderId="0">
      <alignment horizontal="center"/>
    </xf>
    <xf numFmtId="49" fontId="26" fillId="0" borderId="0"/>
    <xf numFmtId="0" fontId="22" fillId="0" borderId="11">
      <alignment horizontal="left"/>
    </xf>
    <xf numFmtId="49" fontId="22" fillId="0" borderId="11">
      <alignment horizontal="left"/>
    </xf>
    <xf numFmtId="0" fontId="22" fillId="0" borderId="11">
      <alignment horizontal="center" shrinkToFit="1"/>
    </xf>
    <xf numFmtId="49" fontId="22" fillId="0" borderId="11">
      <alignment horizontal="center" vertical="center" shrinkToFit="1"/>
    </xf>
    <xf numFmtId="49" fontId="20" fillId="0" borderId="11">
      <alignment shrinkToFit="1"/>
    </xf>
    <xf numFmtId="49" fontId="22" fillId="0" borderId="11">
      <alignment horizontal="right"/>
    </xf>
    <xf numFmtId="0" fontId="22" fillId="0" borderId="24">
      <alignment horizontal="center" vertical="center" shrinkToFit="1"/>
    </xf>
    <xf numFmtId="49" fontId="22" fillId="0" borderId="25">
      <alignment horizontal="center" vertical="center"/>
    </xf>
    <xf numFmtId="0" fontId="22" fillId="0" borderId="23">
      <alignment horizontal="left" wrapText="1" indent="2"/>
    </xf>
    <xf numFmtId="0" fontId="22" fillId="0" borderId="40">
      <alignment horizontal="center" vertical="center" shrinkToFit="1"/>
    </xf>
    <xf numFmtId="49" fontId="22" fillId="0" borderId="7">
      <alignment horizontal="center" vertical="center"/>
    </xf>
    <xf numFmtId="165" fontId="22" fillId="0" borderId="7">
      <alignment horizontal="right" vertical="center" shrinkToFit="1"/>
    </xf>
    <xf numFmtId="165" fontId="22" fillId="0" borderId="35">
      <alignment horizontal="right" vertical="center" shrinkToFit="1"/>
    </xf>
    <xf numFmtId="0" fontId="22" fillId="0" borderId="41">
      <alignment horizontal="left" wrapText="1"/>
    </xf>
    <xf numFmtId="4" fontId="22" fillId="0" borderId="7">
      <alignment horizontal="right" shrinkToFit="1"/>
    </xf>
    <xf numFmtId="4" fontId="22" fillId="0" borderId="35">
      <alignment horizontal="right" shrinkToFit="1"/>
    </xf>
    <xf numFmtId="0" fontId="22" fillId="0" borderId="26">
      <alignment horizontal="left" wrapText="1" indent="2"/>
    </xf>
    <xf numFmtId="0" fontId="27" fillId="0" borderId="35">
      <alignment wrapText="1"/>
    </xf>
    <xf numFmtId="0" fontId="27" fillId="0" borderId="35"/>
    <xf numFmtId="0" fontId="27" fillId="3" borderId="35">
      <alignment wrapText="1"/>
    </xf>
    <xf numFmtId="0" fontId="22" fillId="3" borderId="34">
      <alignment horizontal="left" wrapText="1"/>
    </xf>
    <xf numFmtId="49" fontId="22" fillId="0" borderId="35">
      <alignment horizontal="center" shrinkToFit="1"/>
    </xf>
    <xf numFmtId="49" fontId="22" fillId="0" borderId="7">
      <alignment horizontal="center" vertical="center" shrinkToFit="1"/>
    </xf>
    <xf numFmtId="0" fontId="20" fillId="0" borderId="20">
      <alignment horizontal="left"/>
    </xf>
    <xf numFmtId="0" fontId="20" fillId="0" borderId="39">
      <alignment horizontal="left" wrapText="1"/>
    </xf>
    <xf numFmtId="0" fontId="20" fillId="0" borderId="39">
      <alignment horizontal="left"/>
    </xf>
    <xf numFmtId="0" fontId="22" fillId="0" borderId="39"/>
    <xf numFmtId="49" fontId="20" fillId="0" borderId="39"/>
    <xf numFmtId="0" fontId="20" fillId="0" borderId="0">
      <alignment horizontal="left"/>
    </xf>
    <xf numFmtId="0" fontId="20" fillId="0" borderId="0">
      <alignment horizontal="left" wrapText="1"/>
    </xf>
    <xf numFmtId="49" fontId="20" fillId="0" borderId="0"/>
    <xf numFmtId="0" fontId="22" fillId="0" borderId="0">
      <alignment horizontal="center" wrapText="1"/>
    </xf>
    <xf numFmtId="0" fontId="22" fillId="0" borderId="11">
      <alignment horizontal="center" wrapText="1"/>
    </xf>
    <xf numFmtId="0" fontId="28" fillId="0" borderId="0">
      <alignment horizontal="center"/>
    </xf>
    <xf numFmtId="0" fontId="28" fillId="0" borderId="20">
      <alignment horizontal="center"/>
    </xf>
    <xf numFmtId="0" fontId="20" fillId="0" borderId="0">
      <alignment horizontal="center"/>
    </xf>
    <xf numFmtId="0" fontId="26" fillId="0" borderId="0">
      <alignment horizontal="left"/>
    </xf>
    <xf numFmtId="49" fontId="22" fillId="0" borderId="0">
      <alignment horizontal="left"/>
    </xf>
    <xf numFmtId="49" fontId="22" fillId="0" borderId="0">
      <alignment horizontal="center" wrapText="1"/>
    </xf>
    <xf numFmtId="0" fontId="22" fillId="0" borderId="0">
      <alignment horizontal="center"/>
    </xf>
    <xf numFmtId="0" fontId="27" fillId="0" borderId="0"/>
    <xf numFmtId="0" fontId="25" fillId="0" borderId="11"/>
    <xf numFmtId="0" fontId="20" fillId="0" borderId="11"/>
    <xf numFmtId="0" fontId="20" fillId="0" borderId="7">
      <alignment horizontal="left" wrapText="1"/>
    </xf>
    <xf numFmtId="0" fontId="20" fillId="0" borderId="2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9" fillId="4" borderId="0"/>
    <xf numFmtId="0" fontId="25" fillId="0" borderId="0"/>
    <xf numFmtId="0" fontId="20" fillId="0" borderId="7">
      <alignment horizontal="left"/>
    </xf>
    <xf numFmtId="0" fontId="31" fillId="0" borderId="39"/>
    <xf numFmtId="0" fontId="31" fillId="0" borderId="20"/>
    <xf numFmtId="0" fontId="30" fillId="0" borderId="17">
      <alignment horizontal="right"/>
    </xf>
    <xf numFmtId="0" fontId="31" fillId="0" borderId="0"/>
    <xf numFmtId="0" fontId="30" fillId="0" borderId="14">
      <alignment horizontal="right"/>
    </xf>
    <xf numFmtId="0" fontId="30" fillId="0" borderId="0">
      <alignment horizontal="right"/>
    </xf>
    <xf numFmtId="0" fontId="32" fillId="0" borderId="0"/>
    <xf numFmtId="0" fontId="31" fillId="0" borderId="11"/>
    <xf numFmtId="0" fontId="32" fillId="3" borderId="35">
      <alignment wrapText="1"/>
    </xf>
    <xf numFmtId="0" fontId="32" fillId="0" borderId="35"/>
    <xf numFmtId="0" fontId="32" fillId="0" borderId="35">
      <alignment wrapText="1"/>
    </xf>
    <xf numFmtId="0" fontId="31" fillId="0" borderId="0"/>
    <xf numFmtId="0" fontId="31" fillId="0" borderId="0"/>
    <xf numFmtId="0" fontId="33" fillId="4" borderId="0"/>
    <xf numFmtId="0" fontId="31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0" fontId="22" fillId="0" borderId="29" xfId="47" applyNumberFormat="1" applyProtection="1">
      <alignment horizontal="left" wrapText="1" indent="2"/>
    </xf>
    <xf numFmtId="0" fontId="35" fillId="0" borderId="29" xfId="47" applyNumberFormat="1" applyFont="1" applyProtection="1">
      <alignment horizontal="left" wrapText="1" indent="2"/>
    </xf>
    <xf numFmtId="49" fontId="20" fillId="0" borderId="31" xfId="49" applyNumberFormat="1" applyFont="1" applyAlignment="1" applyProtection="1">
      <alignment horizontal="left"/>
    </xf>
    <xf numFmtId="0" fontId="34" fillId="0" borderId="29" xfId="47" applyNumberFormat="1" applyFont="1" applyProtection="1">
      <alignment horizontal="left" wrapText="1" indent="2"/>
    </xf>
    <xf numFmtId="49" fontId="34" fillId="0" borderId="31" xfId="49" applyNumberFormat="1" applyFont="1" applyAlignment="1" applyProtection="1">
      <alignment horizontal="left"/>
    </xf>
    <xf numFmtId="0" fontId="34" fillId="0" borderId="29" xfId="47" applyNumberFormat="1" applyFont="1" applyAlignment="1" applyProtection="1">
      <alignment horizontal="left" wrapText="1" indent="2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148">
    <cellStyle name="br" xfId="127"/>
    <cellStyle name="col" xfId="126"/>
    <cellStyle name="st128" xfId="123"/>
    <cellStyle name="style0" xfId="128"/>
    <cellStyle name="style0 2" xfId="144"/>
    <cellStyle name="td" xfId="129"/>
    <cellStyle name="td 2" xfId="145"/>
    <cellStyle name="tr" xfId="125"/>
    <cellStyle name="xl100" xfId="77"/>
    <cellStyle name="xl101" xfId="81"/>
    <cellStyle name="xl102" xfId="86"/>
    <cellStyle name="xl103" xfId="89"/>
    <cellStyle name="xl104" xfId="78"/>
    <cellStyle name="xl105" xfId="82"/>
    <cellStyle name="xl106" xfId="87"/>
    <cellStyle name="xl107" xfId="90"/>
    <cellStyle name="xl108" xfId="83"/>
    <cellStyle name="xl109" xfId="91"/>
    <cellStyle name="xl110" xfId="94"/>
    <cellStyle name="xl111" xfId="79"/>
    <cellStyle name="xl112" xfId="84"/>
    <cellStyle name="xl113" xfId="85"/>
    <cellStyle name="xl114" xfId="92"/>
    <cellStyle name="xl115" xfId="95"/>
    <cellStyle name="xl116" xfId="97"/>
    <cellStyle name="xl116 2" xfId="143"/>
    <cellStyle name="xl117" xfId="98"/>
    <cellStyle name="xl117 2" xfId="142"/>
    <cellStyle name="xl118" xfId="99"/>
    <cellStyle name="xl118 2" xfId="141"/>
    <cellStyle name="xl119" xfId="100"/>
    <cellStyle name="xl120" xfId="101"/>
    <cellStyle name="xl121" xfId="102"/>
    <cellStyle name="xl122" xfId="103"/>
    <cellStyle name="xl123" xfId="108"/>
    <cellStyle name="xl124" xfId="113"/>
    <cellStyle name="xl125" xfId="117"/>
    <cellStyle name="xl126" xfId="120"/>
    <cellStyle name="xl126 2" xfId="139"/>
    <cellStyle name="xl127" xfId="122"/>
    <cellStyle name="xl128" xfId="124"/>
    <cellStyle name="xl129" xfId="104"/>
    <cellStyle name="xl130" xfId="109"/>
    <cellStyle name="xl131" xfId="111"/>
    <cellStyle name="xl132" xfId="114"/>
    <cellStyle name="xl133" xfId="115"/>
    <cellStyle name="xl134" xfId="118"/>
    <cellStyle name="xl135" xfId="112"/>
    <cellStyle name="xl136" xfId="121"/>
    <cellStyle name="xl136 2" xfId="140"/>
    <cellStyle name="xl137" xfId="105"/>
    <cellStyle name="xl138" xfId="116"/>
    <cellStyle name="xl139" xfId="106"/>
    <cellStyle name="xl140" xfId="110"/>
    <cellStyle name="xl141" xfId="107"/>
    <cellStyle name="xl142" xfId="119"/>
    <cellStyle name="xl143" xfId="132"/>
    <cellStyle name="xl21" xfId="130"/>
    <cellStyle name="xl21 2" xfId="146"/>
    <cellStyle name="xl22" xfId="4"/>
    <cellStyle name="xl23" xfId="8"/>
    <cellStyle name="xl24" xfId="13"/>
    <cellStyle name="xl25" xfId="19"/>
    <cellStyle name="xl26" xfId="32"/>
    <cellStyle name="xl27" xfId="36"/>
    <cellStyle name="xl28" xfId="39"/>
    <cellStyle name="xl29" xfId="43"/>
    <cellStyle name="xl30" xfId="47"/>
    <cellStyle name="xl31" xfId="17"/>
    <cellStyle name="xl31 2" xfId="136"/>
    <cellStyle name="xl32" xfId="131"/>
    <cellStyle name="xl32 2" xfId="147"/>
    <cellStyle name="xl33" xfId="27"/>
    <cellStyle name="xl34" xfId="37"/>
    <cellStyle name="xl35" xfId="40"/>
    <cellStyle name="xl36" xfId="44"/>
    <cellStyle name="xl37" xfId="48"/>
    <cellStyle name="xl38" xfId="9"/>
    <cellStyle name="xl39" xfId="41"/>
    <cellStyle name="xl40" xfId="45"/>
    <cellStyle name="xl41" xfId="1"/>
    <cellStyle name="xl41 2" xfId="49"/>
    <cellStyle name="xl42" xfId="2"/>
    <cellStyle name="xl42 2" xfId="20"/>
    <cellStyle name="xl43" xfId="23"/>
    <cellStyle name="xl44" xfId="25"/>
    <cellStyle name="xl45" xfId="28"/>
    <cellStyle name="xl46" xfId="33"/>
    <cellStyle name="xl47" xfId="38"/>
    <cellStyle name="xl48" xfId="42"/>
    <cellStyle name="xl49" xfId="46"/>
    <cellStyle name="xl50" xfId="50"/>
    <cellStyle name="xl51" xfId="5"/>
    <cellStyle name="xl52" xfId="10"/>
    <cellStyle name="xl53" xfId="14"/>
    <cellStyle name="xl54" xfId="21"/>
    <cellStyle name="xl55" xfId="26"/>
    <cellStyle name="xl56" xfId="29"/>
    <cellStyle name="xl57" xfId="6"/>
    <cellStyle name="xl58" xfId="11"/>
    <cellStyle name="xl59" xfId="15"/>
    <cellStyle name="xl60" xfId="18"/>
    <cellStyle name="xl61" xfId="22"/>
    <cellStyle name="xl62" xfId="24"/>
    <cellStyle name="xl63" xfId="30"/>
    <cellStyle name="xl64" xfId="31"/>
    <cellStyle name="xl65" xfId="7"/>
    <cellStyle name="xl65 2" xfId="138"/>
    <cellStyle name="xl66" xfId="12"/>
    <cellStyle name="xl66 2" xfId="137"/>
    <cellStyle name="xl67" xfId="16"/>
    <cellStyle name="xl67 2" xfId="135"/>
    <cellStyle name="xl68" xfId="34"/>
    <cellStyle name="xl69" xfId="35"/>
    <cellStyle name="xl70" xfId="62"/>
    <cellStyle name="xl71" xfId="68"/>
    <cellStyle name="xl72" xfId="74"/>
    <cellStyle name="xl72 2" xfId="134"/>
    <cellStyle name="xl73" xfId="56"/>
    <cellStyle name="xl74" xfId="59"/>
    <cellStyle name="xl75" xfId="63"/>
    <cellStyle name="xl76" xfId="69"/>
    <cellStyle name="xl77" xfId="75"/>
    <cellStyle name="xl77 2" xfId="133"/>
    <cellStyle name="xl78" xfId="53"/>
    <cellStyle name="xl79" xfId="64"/>
    <cellStyle name="xl80" xfId="70"/>
    <cellStyle name="xl81" xfId="54"/>
    <cellStyle name="xl82" xfId="60"/>
    <cellStyle name="xl83" xfId="65"/>
    <cellStyle name="xl84" xfId="71"/>
    <cellStyle name="xl85" xfId="51"/>
    <cellStyle name="xl86" xfId="57"/>
    <cellStyle name="xl87" xfId="61"/>
    <cellStyle name="xl88" xfId="66"/>
    <cellStyle name="xl89" xfId="72"/>
    <cellStyle name="xl90" xfId="52"/>
    <cellStyle name="xl91" xfId="55"/>
    <cellStyle name="xl92" xfId="58"/>
    <cellStyle name="xl93" xfId="67"/>
    <cellStyle name="xl94" xfId="73"/>
    <cellStyle name="xl95" xfId="76"/>
    <cellStyle name="xl96" xfId="80"/>
    <cellStyle name="xl97" xfId="88"/>
    <cellStyle name="xl98" xfId="93"/>
    <cellStyle name="xl99" xfId="96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74"/>
  <sheetViews>
    <sheetView tabSelected="1" view="pageBreakPreview" zoomScaleSheetLayoutView="100" workbookViewId="0">
      <selection activeCell="C6" sqref="C6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66"/>
      <c r="B2" s="66"/>
      <c r="C2" s="66"/>
      <c r="D2" s="66"/>
      <c r="E2" s="66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29.25" customHeight="1" x14ac:dyDescent="0.2">
      <c r="A5" s="34"/>
      <c r="B5" s="34"/>
      <c r="C5" s="47" t="s">
        <v>103</v>
      </c>
      <c r="D5" s="34"/>
    </row>
    <row r="6" spans="1:7" x14ac:dyDescent="0.2">
      <c r="A6" s="7"/>
      <c r="B6" s="7"/>
      <c r="C6" s="7" t="s">
        <v>132</v>
      </c>
      <c r="D6" s="18"/>
    </row>
    <row r="7" spans="1:7" s="26" customFormat="1" ht="46.5" customHeight="1" x14ac:dyDescent="0.3">
      <c r="A7" s="63" t="s">
        <v>110</v>
      </c>
      <c r="B7" s="63"/>
      <c r="C7" s="63"/>
      <c r="D7" s="63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64" t="s">
        <v>42</v>
      </c>
      <c r="B11" s="67" t="s">
        <v>0</v>
      </c>
      <c r="C11" s="68"/>
      <c r="D11" s="37" t="s">
        <v>111</v>
      </c>
    </row>
    <row r="12" spans="1:7" ht="54" customHeight="1" x14ac:dyDescent="0.2">
      <c r="A12" s="65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D14+D33+D19+D29</f>
        <v>1071.53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513.35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513.35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513.35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511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2.35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406.34000000000003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406.34000000000003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210.85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210.85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1.21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1.21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221.5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221.5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-27.22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-27.22</v>
      </c>
    </row>
    <row r="29" spans="1:8" x14ac:dyDescent="0.2">
      <c r="A29" s="57" t="s">
        <v>112</v>
      </c>
      <c r="B29" s="40" t="s">
        <v>47</v>
      </c>
      <c r="C29" s="59" t="s">
        <v>114</v>
      </c>
      <c r="D29" s="21">
        <f>D30</f>
        <v>68.08</v>
      </c>
    </row>
    <row r="30" spans="1:8" x14ac:dyDescent="0.2">
      <c r="A30" s="57" t="s">
        <v>113</v>
      </c>
      <c r="B30" s="39" t="s">
        <v>47</v>
      </c>
      <c r="C30" s="59" t="s">
        <v>115</v>
      </c>
      <c r="D30" s="22">
        <f>D31</f>
        <v>68.08</v>
      </c>
    </row>
    <row r="31" spans="1:8" ht="27.75" customHeight="1" x14ac:dyDescent="0.2">
      <c r="A31" s="57" t="s">
        <v>113</v>
      </c>
      <c r="B31" s="39" t="s">
        <v>47</v>
      </c>
      <c r="C31" s="59" t="s">
        <v>116</v>
      </c>
      <c r="D31" s="33">
        <f>D32</f>
        <v>68.08</v>
      </c>
    </row>
    <row r="32" spans="1:8" ht="18.75" x14ac:dyDescent="0.2">
      <c r="A32" s="57" t="s">
        <v>113</v>
      </c>
      <c r="B32" s="39" t="s">
        <v>47</v>
      </c>
      <c r="C32" s="59" t="s">
        <v>117</v>
      </c>
      <c r="D32" s="22">
        <v>68.08</v>
      </c>
      <c r="E32" s="12"/>
    </row>
    <row r="33" spans="1:5" x14ac:dyDescent="0.2">
      <c r="A33" s="3" t="s">
        <v>7</v>
      </c>
      <c r="B33" s="40" t="s">
        <v>47</v>
      </c>
      <c r="C33" s="21" t="s">
        <v>73</v>
      </c>
      <c r="D33" s="21">
        <f>D34+D36</f>
        <v>83.76</v>
      </c>
    </row>
    <row r="34" spans="1:5" x14ac:dyDescent="0.2">
      <c r="A34" s="11" t="s">
        <v>10</v>
      </c>
      <c r="B34" s="39" t="s">
        <v>47</v>
      </c>
      <c r="C34" s="22" t="s">
        <v>74</v>
      </c>
      <c r="D34" s="22">
        <f>D35</f>
        <v>15.17</v>
      </c>
    </row>
    <row r="35" spans="1:5" ht="27.75" customHeight="1" x14ac:dyDescent="0.2">
      <c r="A35" s="10" t="s">
        <v>22</v>
      </c>
      <c r="B35" s="39" t="s">
        <v>47</v>
      </c>
      <c r="C35" s="31" t="s">
        <v>75</v>
      </c>
      <c r="D35" s="30">
        <v>15.17</v>
      </c>
    </row>
    <row r="36" spans="1:5" ht="18.75" x14ac:dyDescent="0.2">
      <c r="A36" s="4" t="s">
        <v>8</v>
      </c>
      <c r="B36" s="39" t="s">
        <v>47</v>
      </c>
      <c r="C36" s="22" t="s">
        <v>76</v>
      </c>
      <c r="D36" s="22">
        <f>D37+D39</f>
        <v>68.59</v>
      </c>
      <c r="E36" s="12"/>
    </row>
    <row r="37" spans="1:5" s="1" customFormat="1" x14ac:dyDescent="0.2">
      <c r="A37" s="5" t="s">
        <v>24</v>
      </c>
      <c r="B37" s="39" t="s">
        <v>47</v>
      </c>
      <c r="C37" s="22" t="s">
        <v>77</v>
      </c>
      <c r="D37" s="22">
        <f>D38</f>
        <v>53.66</v>
      </c>
    </row>
    <row r="38" spans="1:5" s="1" customFormat="1" ht="25.5" x14ac:dyDescent="0.2">
      <c r="A38" s="5" t="s">
        <v>28</v>
      </c>
      <c r="B38" s="39" t="s">
        <v>47</v>
      </c>
      <c r="C38" s="31" t="s">
        <v>78</v>
      </c>
      <c r="D38" s="22">
        <v>53.66</v>
      </c>
    </row>
    <row r="39" spans="1:5" s="1" customFormat="1" x14ac:dyDescent="0.2">
      <c r="A39" s="5" t="s">
        <v>37</v>
      </c>
      <c r="B39" s="39" t="s">
        <v>47</v>
      </c>
      <c r="C39" s="22" t="s">
        <v>79</v>
      </c>
      <c r="D39" s="22">
        <f>D40</f>
        <v>14.93</v>
      </c>
    </row>
    <row r="40" spans="1:5" s="1" customFormat="1" ht="25.5" x14ac:dyDescent="0.2">
      <c r="A40" s="5" t="s">
        <v>38</v>
      </c>
      <c r="B40" s="39" t="s">
        <v>47</v>
      </c>
      <c r="C40" s="31" t="s">
        <v>90</v>
      </c>
      <c r="D40" s="22">
        <v>14.93</v>
      </c>
    </row>
    <row r="41" spans="1:5" s="1" customFormat="1" ht="56.25" x14ac:dyDescent="0.2">
      <c r="A41" s="48" t="s">
        <v>104</v>
      </c>
      <c r="B41" s="49" t="s">
        <v>105</v>
      </c>
      <c r="C41" s="50"/>
      <c r="D41" s="22">
        <f>D42</f>
        <v>0</v>
      </c>
    </row>
    <row r="42" spans="1:5" s="1" customFormat="1" x14ac:dyDescent="0.2">
      <c r="A42" s="51" t="s">
        <v>4</v>
      </c>
      <c r="B42" s="52" t="s">
        <v>105</v>
      </c>
      <c r="C42" s="53" t="s">
        <v>84</v>
      </c>
      <c r="D42" s="54">
        <f>D43</f>
        <v>0</v>
      </c>
    </row>
    <row r="43" spans="1:5" s="1" customFormat="1" ht="63.75" x14ac:dyDescent="0.2">
      <c r="A43" s="55" t="s">
        <v>106</v>
      </c>
      <c r="B43" s="49" t="s">
        <v>105</v>
      </c>
      <c r="C43" s="56" t="s">
        <v>107</v>
      </c>
      <c r="D43" s="22">
        <f>D44</f>
        <v>0</v>
      </c>
    </row>
    <row r="44" spans="1:5" s="1" customFormat="1" ht="63.75" x14ac:dyDescent="0.2">
      <c r="A44" s="55" t="s">
        <v>108</v>
      </c>
      <c r="B44" s="49" t="s">
        <v>105</v>
      </c>
      <c r="C44" s="56" t="s">
        <v>109</v>
      </c>
      <c r="D44" s="22">
        <v>0</v>
      </c>
    </row>
    <row r="45" spans="1:5" s="1" customFormat="1" ht="37.5" x14ac:dyDescent="0.2">
      <c r="A45" s="35" t="s">
        <v>48</v>
      </c>
      <c r="B45" s="40">
        <v>987</v>
      </c>
      <c r="C45" s="31"/>
      <c r="D45" s="21">
        <f>D46+D60+D53</f>
        <v>4434.43</v>
      </c>
    </row>
    <row r="46" spans="1:5" s="1" customFormat="1" ht="25.5" x14ac:dyDescent="0.2">
      <c r="A46" s="3" t="s">
        <v>3</v>
      </c>
      <c r="B46" s="40" t="s">
        <v>49</v>
      </c>
      <c r="C46" s="21" t="s">
        <v>80</v>
      </c>
      <c r="D46" s="21">
        <f>D50+D47</f>
        <v>63.59</v>
      </c>
    </row>
    <row r="47" spans="1:5" s="1" customFormat="1" ht="51" x14ac:dyDescent="0.2">
      <c r="A47" s="46" t="s">
        <v>97</v>
      </c>
      <c r="B47" s="41" t="s">
        <v>49</v>
      </c>
      <c r="C47" s="23" t="s">
        <v>98</v>
      </c>
      <c r="D47" s="23">
        <f>D48</f>
        <v>12.88</v>
      </c>
    </row>
    <row r="48" spans="1:5" s="1" customFormat="1" ht="51" x14ac:dyDescent="0.2">
      <c r="A48" s="46" t="s">
        <v>100</v>
      </c>
      <c r="B48" s="41" t="s">
        <v>49</v>
      </c>
      <c r="C48" s="23" t="s">
        <v>99</v>
      </c>
      <c r="D48" s="23">
        <f>D49</f>
        <v>12.88</v>
      </c>
    </row>
    <row r="49" spans="1:4" s="1" customFormat="1" ht="51" x14ac:dyDescent="0.2">
      <c r="A49" s="46" t="s">
        <v>101</v>
      </c>
      <c r="B49" s="41" t="s">
        <v>49</v>
      </c>
      <c r="C49" s="23" t="s">
        <v>102</v>
      </c>
      <c r="D49" s="23">
        <v>12.88</v>
      </c>
    </row>
    <row r="50" spans="1:4" ht="51" x14ac:dyDescent="0.2">
      <c r="A50" s="16" t="s">
        <v>12</v>
      </c>
      <c r="B50" s="41" t="s">
        <v>49</v>
      </c>
      <c r="C50" s="23" t="s">
        <v>81</v>
      </c>
      <c r="D50" s="23">
        <f t="shared" ref="D50" si="1">D51</f>
        <v>50.71</v>
      </c>
    </row>
    <row r="51" spans="1:4" ht="51" x14ac:dyDescent="0.2">
      <c r="A51" s="10" t="s">
        <v>13</v>
      </c>
      <c r="B51" s="41" t="s">
        <v>49</v>
      </c>
      <c r="C51" s="23" t="s">
        <v>82</v>
      </c>
      <c r="D51" s="23">
        <f>D52</f>
        <v>50.71</v>
      </c>
    </row>
    <row r="52" spans="1:4" ht="51" x14ac:dyDescent="0.2">
      <c r="A52" s="5" t="s">
        <v>23</v>
      </c>
      <c r="B52" s="39" t="s">
        <v>49</v>
      </c>
      <c r="C52" s="31" t="s">
        <v>83</v>
      </c>
      <c r="D52" s="22">
        <v>50.71</v>
      </c>
    </row>
    <row r="53" spans="1:4" x14ac:dyDescent="0.2">
      <c r="A53" s="17" t="s">
        <v>91</v>
      </c>
      <c r="B53" s="39" t="s">
        <v>49</v>
      </c>
      <c r="C53" s="21" t="s">
        <v>92</v>
      </c>
      <c r="D53" s="21">
        <f>D54+D56</f>
        <v>199.5</v>
      </c>
    </row>
    <row r="54" spans="1:4" s="1" customFormat="1" x14ac:dyDescent="0.2">
      <c r="A54" s="11" t="s">
        <v>93</v>
      </c>
      <c r="B54" s="39" t="s">
        <v>49</v>
      </c>
      <c r="C54" s="22" t="s">
        <v>94</v>
      </c>
      <c r="D54" s="22">
        <f>D55</f>
        <v>64.5</v>
      </c>
    </row>
    <row r="55" spans="1:4" s="1" customFormat="1" x14ac:dyDescent="0.2">
      <c r="A55" s="10" t="s">
        <v>95</v>
      </c>
      <c r="B55" s="39" t="s">
        <v>49</v>
      </c>
      <c r="C55" s="22" t="s">
        <v>96</v>
      </c>
      <c r="D55" s="22">
        <v>64.5</v>
      </c>
    </row>
    <row r="56" spans="1:4" s="1" customFormat="1" x14ac:dyDescent="0.2">
      <c r="A56" s="62" t="s">
        <v>118</v>
      </c>
      <c r="B56" s="39" t="s">
        <v>49</v>
      </c>
      <c r="C56" s="61" t="s">
        <v>125</v>
      </c>
      <c r="D56" s="22">
        <f>D57</f>
        <v>135</v>
      </c>
    </row>
    <row r="57" spans="1:4" s="1" customFormat="1" x14ac:dyDescent="0.2">
      <c r="A57" s="62" t="s">
        <v>119</v>
      </c>
      <c r="B57" s="39" t="s">
        <v>49</v>
      </c>
      <c r="C57" s="61" t="s">
        <v>124</v>
      </c>
      <c r="D57" s="22">
        <f>D58+D59</f>
        <v>135</v>
      </c>
    </row>
    <row r="58" spans="1:4" s="1" customFormat="1" ht="25.5" x14ac:dyDescent="0.2">
      <c r="A58" s="62" t="s">
        <v>120</v>
      </c>
      <c r="B58" s="39" t="s">
        <v>49</v>
      </c>
      <c r="C58" s="61" t="s">
        <v>122</v>
      </c>
      <c r="D58" s="22">
        <v>110</v>
      </c>
    </row>
    <row r="59" spans="1:4" s="1" customFormat="1" ht="25.5" x14ac:dyDescent="0.2">
      <c r="A59" s="62" t="s">
        <v>121</v>
      </c>
      <c r="B59" s="39" t="s">
        <v>49</v>
      </c>
      <c r="C59" s="61" t="s">
        <v>123</v>
      </c>
      <c r="D59" s="22">
        <v>25</v>
      </c>
    </row>
    <row r="60" spans="1:4" s="1" customFormat="1" x14ac:dyDescent="0.2">
      <c r="A60" s="6" t="s">
        <v>4</v>
      </c>
      <c r="B60" s="40" t="s">
        <v>49</v>
      </c>
      <c r="C60" s="21" t="s">
        <v>84</v>
      </c>
      <c r="D60" s="21">
        <f>D61</f>
        <v>4171.34</v>
      </c>
    </row>
    <row r="61" spans="1:4" ht="25.5" x14ac:dyDescent="0.2">
      <c r="A61" s="3" t="s">
        <v>6</v>
      </c>
      <c r="B61" s="40" t="s">
        <v>49</v>
      </c>
      <c r="C61" s="21" t="s">
        <v>85</v>
      </c>
      <c r="D61" s="21">
        <f>D62+D68+D71+D65</f>
        <v>4171.34</v>
      </c>
    </row>
    <row r="62" spans="1:4" x14ac:dyDescent="0.2">
      <c r="A62" s="13" t="s">
        <v>27</v>
      </c>
      <c r="B62" s="43" t="s">
        <v>49</v>
      </c>
      <c r="C62" s="24" t="s">
        <v>86</v>
      </c>
      <c r="D62" s="24">
        <f>D63</f>
        <v>358.1</v>
      </c>
    </row>
    <row r="63" spans="1:4" ht="25.5" x14ac:dyDescent="0.2">
      <c r="A63" s="10" t="s">
        <v>39</v>
      </c>
      <c r="B63" s="39" t="s">
        <v>49</v>
      </c>
      <c r="C63" s="22" t="s">
        <v>87</v>
      </c>
      <c r="D63" s="22">
        <f>D64</f>
        <v>358.1</v>
      </c>
    </row>
    <row r="64" spans="1:4" ht="25.5" x14ac:dyDescent="0.2">
      <c r="A64" s="15" t="s">
        <v>40</v>
      </c>
      <c r="B64" s="39" t="s">
        <v>49</v>
      </c>
      <c r="C64" s="32" t="s">
        <v>88</v>
      </c>
      <c r="D64" s="22">
        <v>358.1</v>
      </c>
    </row>
    <row r="65" spans="1:4" x14ac:dyDescent="0.2">
      <c r="A65" s="58" t="s">
        <v>126</v>
      </c>
      <c r="B65" s="43" t="s">
        <v>49</v>
      </c>
      <c r="C65" s="61" t="s">
        <v>129</v>
      </c>
      <c r="D65" s="24">
        <f>D66</f>
        <v>1850</v>
      </c>
    </row>
    <row r="66" spans="1:4" x14ac:dyDescent="0.2">
      <c r="A66" s="60" t="s">
        <v>127</v>
      </c>
      <c r="B66" s="39" t="s">
        <v>49</v>
      </c>
      <c r="C66" s="61" t="s">
        <v>130</v>
      </c>
      <c r="D66" s="22">
        <f>D67</f>
        <v>1850</v>
      </c>
    </row>
    <row r="67" spans="1:4" ht="38.25" x14ac:dyDescent="0.2">
      <c r="A67" s="60" t="s">
        <v>128</v>
      </c>
      <c r="B67" s="39" t="s">
        <v>49</v>
      </c>
      <c r="C67" s="61" t="s">
        <v>131</v>
      </c>
      <c r="D67" s="22">
        <v>1850</v>
      </c>
    </row>
    <row r="68" spans="1:4" x14ac:dyDescent="0.2">
      <c r="A68" s="9" t="s">
        <v>26</v>
      </c>
      <c r="B68" s="40" t="s">
        <v>49</v>
      </c>
      <c r="C68" s="21" t="s">
        <v>57</v>
      </c>
      <c r="D68" s="21">
        <f>D69</f>
        <v>96.84</v>
      </c>
    </row>
    <row r="69" spans="1:4" ht="40.5" customHeight="1" x14ac:dyDescent="0.2">
      <c r="A69" s="8" t="s">
        <v>9</v>
      </c>
      <c r="B69" s="39" t="s">
        <v>49</v>
      </c>
      <c r="C69" s="22" t="s">
        <v>56</v>
      </c>
      <c r="D69" s="22">
        <f>D70</f>
        <v>96.84</v>
      </c>
    </row>
    <row r="70" spans="1:4" s="1" customFormat="1" ht="25.5" x14ac:dyDescent="0.2">
      <c r="A70" s="8" t="s">
        <v>21</v>
      </c>
      <c r="B70" s="39" t="s">
        <v>49</v>
      </c>
      <c r="C70" s="32" t="s">
        <v>55</v>
      </c>
      <c r="D70" s="33">
        <v>96.84</v>
      </c>
    </row>
    <row r="71" spans="1:4" s="1" customFormat="1" ht="43.5" customHeight="1" x14ac:dyDescent="0.2">
      <c r="A71" s="9" t="s">
        <v>19</v>
      </c>
      <c r="B71" s="40" t="s">
        <v>49</v>
      </c>
      <c r="C71" s="21" t="s">
        <v>54</v>
      </c>
      <c r="D71" s="21">
        <f>D73</f>
        <v>1866.4</v>
      </c>
    </row>
    <row r="72" spans="1:4" x14ac:dyDescent="0.2">
      <c r="A72" s="8" t="s">
        <v>41</v>
      </c>
      <c r="B72" s="39" t="s">
        <v>49</v>
      </c>
      <c r="C72" s="22" t="s">
        <v>53</v>
      </c>
      <c r="D72" s="22">
        <f>D73</f>
        <v>1866.4</v>
      </c>
    </row>
    <row r="73" spans="1:4" x14ac:dyDescent="0.2">
      <c r="A73" s="10" t="s">
        <v>31</v>
      </c>
      <c r="B73" s="39" t="s">
        <v>49</v>
      </c>
      <c r="C73" s="33" t="s">
        <v>52</v>
      </c>
      <c r="D73" s="33">
        <v>1866.4</v>
      </c>
    </row>
    <row r="74" spans="1:4" s="1" customFormat="1" ht="54.75" customHeight="1" x14ac:dyDescent="0.2">
      <c r="A74" s="6" t="s">
        <v>5</v>
      </c>
      <c r="B74" s="40" t="s">
        <v>50</v>
      </c>
      <c r="C74" s="21" t="s">
        <v>51</v>
      </c>
      <c r="D74" s="21">
        <f>D13+D45+D41</f>
        <v>5505.96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Polom</cp:lastModifiedBy>
  <cp:lastPrinted>2020-02-13T07:31:38Z</cp:lastPrinted>
  <dcterms:created xsi:type="dcterms:W3CDTF">2005-12-03T10:59:10Z</dcterms:created>
  <dcterms:modified xsi:type="dcterms:W3CDTF">2024-10-10T04:25:05Z</dcterms:modified>
</cp:coreProperties>
</file>