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Утверждение 2023 год\ПОЛОМ\"/>
    </mc:Choice>
  </mc:AlternateContent>
  <xr:revisionPtr revIDLastSave="0" documentId="13_ncr:1_{3C781928-3C39-411D-9588-C9CD113AA44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5'!$A$1:$D$66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8" i="4" l="1"/>
  <c r="D57" i="4" s="1"/>
  <c r="D40" i="4"/>
  <c r="D39" i="4" s="1"/>
  <c r="D49" i="4" l="1"/>
  <c r="D48" i="4" s="1"/>
  <c r="D46" i="4" l="1"/>
  <c r="D45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1" i="4"/>
  <c r="D20" i="4" l="1"/>
  <c r="D19" i="4" s="1"/>
  <c r="D16" i="4"/>
  <c r="D15" i="4" l="1"/>
  <c r="D14" i="4" s="1"/>
  <c r="D30" i="4"/>
  <c r="D33" i="4"/>
  <c r="D35" i="4"/>
  <c r="D43" i="4"/>
  <c r="D42" i="4" s="1"/>
  <c r="D38" i="4" s="1"/>
  <c r="D55" i="4"/>
  <c r="D54" i="4" s="1"/>
  <c r="D61" i="4"/>
  <c r="D60" i="4" s="1"/>
  <c r="D63" i="4"/>
  <c r="D64" i="4"/>
  <c r="D53" i="4" l="1"/>
  <c r="D52" i="4"/>
  <c r="D37" i="4" s="1"/>
  <c r="D32" i="4"/>
  <c r="D29" i="4" s="1"/>
  <c r="D13" i="4" l="1"/>
  <c r="D66" i="4" l="1"/>
</calcChain>
</file>

<file path=xl/sharedStrings.xml><?xml version="1.0" encoding="utf-8"?>
<sst xmlns="http://schemas.openxmlformats.org/spreadsheetml/2006/main" count="161" uniqueCount="122">
  <si>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</si>
  <si>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</si>
  <si>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</si>
  <si>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</si>
  <si>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</si>
  <si>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</si>
  <si>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</si>
  <si>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</si>
  <si>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</si>
  <si>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</si>
  <si>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</si>
  <si>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</si>
  <si>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</si>
  <si>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</si>
  <si>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</si>
  <si>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</si>
  <si>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</si>
  <si>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</si>
  <si>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</si>
  <si>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</si>
  <si>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</si>
  <si>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</si>
  <si>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</si>
  <si>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</si>
  <si>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</si>
  <si>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</si>
  <si>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</si>
  <si>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</si>
  <si>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</si>
  <si>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</si>
  <si>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</si>
  <si>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</si>
  <si>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</si>
  <si>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</si>
  <si>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</si>
  <si>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</si>
  <si>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</si>
  <si>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</si>
  <si>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</si>
  <si>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</si>
  <si>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</si>
  <si>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</si>
  <si>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</si>
  <si>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</si>
  <si>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</si>
  <si>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</si>
  <si>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</si>
  <si>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</si>
  <si>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</si>
  <si>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</si>
  <si>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</si>
  <si>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</si>
  <si>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</si>
  <si>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</si>
  <si>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</si>
  <si>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</si>
  <si>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</si>
  <si>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</si>
  <si>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</si>
  <si>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</si>
  <si>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</si>
  <si>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</si>
  <si>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</si>
  <si>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</si>
  <si>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</si>
  <si>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</si>
  <si>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</si>
  <si>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</si>
  <si>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</si>
  <si>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</si>
  <si>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</si>
  <si>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</si>
  <si>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</si>
  <si>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</si>
  <si>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</si>
  <si>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</si>
  <si>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</si>
  <si>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</si>
  <si>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</si>
  <si>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</si>
  <si>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</si>
  <si>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</si>
  <si>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</si>
  <si>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</si>
  <si>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</si>
  <si>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</si>
  <si>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</si>
  <si>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</si>
  <si>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</si>
  <si>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</si>
  <si>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</si>
  <si>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</si>
  <si>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</si>
  <si>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</si>
  <si>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</si>
  <si>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</si>
  <si>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</si>
  <si>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Инициативные платежи</t>
  </si>
  <si>
    <t>Инициативные платежи, зачисляемые в бюджеты сельских поселений</t>
  </si>
  <si>
    <t>Инициативные платежи,зачисляемые в бюджеты сельских поселений ( Инициативный проект " Ветеранам.Островок души и дела") с. Полом. ул. Маяковская.д.10 а</t>
  </si>
  <si>
    <t>Инициативные платежи,зачисляемые в бюджеты сельских поселений ( Инициативный проект " За спорт, за дружбу, красоту") с. Полом</t>
  </si>
  <si>
    <t>1 17 15000 00 0000 000</t>
  </si>
  <si>
    <t>1 17 15030 10 0000 150</t>
  </si>
  <si>
    <t>1 17 15030 10 8001 150</t>
  </si>
  <si>
    <t>1 17 15030 10 8002 150</t>
  </si>
  <si>
    <t>к  решению Поломской сельской Думы</t>
  </si>
  <si>
    <t>00.00.2024 №</t>
  </si>
  <si>
    <t>Кассовое исполнение за  2023 год</t>
  </si>
  <si>
    <t>Доходы бюджета муниципального образования Поломское сельское поселение Белохолуницкого района Кировской области за 2023 год.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</si>
  <si>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</si>
  <si>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</si>
  <si>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</si>
  <si>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</si>
  <si>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</si>
  <si>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</si>
  <si>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</si>
  <si>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</si>
  <si>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</si>
  <si>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 xml:space="preserve">987 </t>
  </si>
  <si>
    <t>2 02 29999 00 0000 150</t>
  </si>
  <si>
    <t>Прочие субсидии бюджетам местных поселений</t>
  </si>
  <si>
    <t>2 02 29999 10 0000 150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</si>
</sst>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49" fontId="1" fillId="0" borderId="3" xfId="0" applyNumberFormat="1" applyFon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H66"/>
  <sheetViews>
    <sheetView tabSelected="1" view="pageBreakPreview" zoomScaleSheetLayoutView="100" workbookViewId="0">
      <selection activeCell="G19" sqref="G19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50"/>
      <c r="B2" s="50"/>
      <c r="C2" s="50"/>
      <c r="D2" s="50"/>
      <c r="E2" s="50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16.5" customHeight="1" x14ac:dyDescent="0.2">
      <c r="A5" s="34"/>
      <c r="B5" s="34"/>
      <c r="C5" s="34" t="s">
        <v>105</v>
      </c>
      <c r="D5" s="34"/>
    </row>
    <row r="6" spans="1:7" x14ac:dyDescent="0.2">
      <c r="A6" s="7"/>
      <c r="B6" s="7"/>
      <c r="C6" s="7" t="s">
        <v>106</v>
      </c>
      <c r="D6" s="18"/>
    </row>
    <row r="7" spans="1:7" s="26" customFormat="1" ht="46.5" customHeight="1" x14ac:dyDescent="0.3">
      <c r="A7" s="47" t="s">
        <v>108</v>
      </c>
      <c r="B7" s="47"/>
      <c r="C7" s="47"/>
      <c r="D7" s="47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48" t="s">
        <v>42</v>
      </c>
      <c r="B11" s="51" t="s">
        <v>0</v>
      </c>
      <c r="C11" s="52"/>
      <c r="D11" s="37" t="s">
        <v>107</v>
      </c>
    </row>
    <row r="12" spans="1:7" ht="54" customHeight="1" x14ac:dyDescent="0.2">
      <c r="A12" s="49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1304.7400000000002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641.28000000000009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641.28000000000009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641.28000000000009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638.71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2.57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570.57000000000005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570.57000000000005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295.64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295.64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1.54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1.54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305.57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305.57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-32.18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-32.18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92.89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17.239999999999998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17.239999999999998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75.650000000000006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52.06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52.06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23.59</v>
      </c>
    </row>
    <row r="36" spans="1:4" s="1" customFormat="1" ht="25.5" x14ac:dyDescent="0.2">
      <c r="A36" s="5" t="s">
        <v>38</v>
      </c>
      <c r="B36" s="39" t="s">
        <v>47</v>
      </c>
      <c r="C36" s="31" t="s">
        <v>90</v>
      </c>
      <c r="D36" s="22">
        <v>23.59</v>
      </c>
    </row>
    <row r="37" spans="1:4" s="1" customFormat="1" ht="37.5" x14ac:dyDescent="0.2">
      <c r="A37" s="35" t="s">
        <v>48</v>
      </c>
      <c r="B37" s="40">
        <v>987</v>
      </c>
      <c r="C37" s="31"/>
      <c r="D37" s="21">
        <f>D38+D52</f>
        <v>3153.4999999999995</v>
      </c>
    </row>
    <row r="38" spans="1:4" s="1" customFormat="1" ht="25.5" x14ac:dyDescent="0.2">
      <c r="A38" s="3" t="s">
        <v>3</v>
      </c>
      <c r="B38" s="40" t="s">
        <v>49</v>
      </c>
      <c r="C38" s="21" t="s">
        <v>80</v>
      </c>
      <c r="D38" s="21">
        <f>D42+D45+D39</f>
        <v>220.04000000000002</v>
      </c>
    </row>
    <row r="39" spans="1:4" s="1" customFormat="1" ht="51" x14ac:dyDescent="0.2">
      <c r="A39" s="53" t="s">
        <v>109</v>
      </c>
      <c r="B39" s="41" t="s">
        <v>49</v>
      </c>
      <c r="C39" s="23" t="s">
        <v>110</v>
      </c>
      <c r="D39" s="23">
        <f>D40</f>
        <v>13.75</v>
      </c>
    </row>
    <row r="40" spans="1:4" s="1" customFormat="1" ht="51" x14ac:dyDescent="0.2">
      <c r="A40" s="53" t="s">
        <v>112</v>
      </c>
      <c r="B40" s="41" t="s">
        <v>49</v>
      </c>
      <c r="C40" s="23" t="s">
        <v>111</v>
      </c>
      <c r="D40" s="23">
        <f>D41</f>
        <v>13.75</v>
      </c>
    </row>
    <row r="41" spans="1:4" s="1" customFormat="1" ht="51" x14ac:dyDescent="0.2">
      <c r="A41" s="53" t="s">
        <v>113</v>
      </c>
      <c r="B41" s="41" t="s">
        <v>49</v>
      </c>
      <c r="C41" s="23" t="s">
        <v>114</v>
      </c>
      <c r="D41" s="23">
        <v>13.75</v>
      </c>
    </row>
    <row r="42" spans="1:4" ht="51" x14ac:dyDescent="0.2">
      <c r="A42" s="16" t="s">
        <v>12</v>
      </c>
      <c r="B42" s="41" t="s">
        <v>49</v>
      </c>
      <c r="C42" s="23" t="s">
        <v>81</v>
      </c>
      <c r="D42" s="23">
        <f t="shared" ref="D42" si="1">D43</f>
        <v>70.540000000000006</v>
      </c>
    </row>
    <row r="43" spans="1:4" ht="51" x14ac:dyDescent="0.2">
      <c r="A43" s="10" t="s">
        <v>13</v>
      </c>
      <c r="B43" s="41" t="s">
        <v>49</v>
      </c>
      <c r="C43" s="23" t="s">
        <v>82</v>
      </c>
      <c r="D43" s="23">
        <f>D44</f>
        <v>70.540000000000006</v>
      </c>
    </row>
    <row r="44" spans="1:4" ht="51" x14ac:dyDescent="0.2">
      <c r="A44" s="5" t="s">
        <v>23</v>
      </c>
      <c r="B44" s="39" t="s">
        <v>49</v>
      </c>
      <c r="C44" s="31" t="s">
        <v>83</v>
      </c>
      <c r="D44" s="22">
        <v>70.540000000000006</v>
      </c>
    </row>
    <row r="45" spans="1:4" x14ac:dyDescent="0.2">
      <c r="A45" s="17" t="s">
        <v>91</v>
      </c>
      <c r="B45" s="39" t="s">
        <v>49</v>
      </c>
      <c r="C45" s="21" t="s">
        <v>92</v>
      </c>
      <c r="D45" s="21">
        <f>D46+D48</f>
        <v>135.75</v>
      </c>
    </row>
    <row r="46" spans="1:4" s="1" customFormat="1" x14ac:dyDescent="0.2">
      <c r="A46" s="11" t="s">
        <v>93</v>
      </c>
      <c r="B46" s="39" t="s">
        <v>49</v>
      </c>
      <c r="C46" s="22" t="s">
        <v>94</v>
      </c>
      <c r="D46" s="22">
        <f>D47</f>
        <v>86.75</v>
      </c>
    </row>
    <row r="47" spans="1:4" s="1" customFormat="1" x14ac:dyDescent="0.2">
      <c r="A47" s="10" t="s">
        <v>95</v>
      </c>
      <c r="B47" s="39" t="s">
        <v>49</v>
      </c>
      <c r="C47" s="22" t="s">
        <v>96</v>
      </c>
      <c r="D47" s="22">
        <v>86.75</v>
      </c>
    </row>
    <row r="48" spans="1:4" x14ac:dyDescent="0.2">
      <c r="A48" s="10" t="s">
        <v>97</v>
      </c>
      <c r="B48" s="39" t="s">
        <v>49</v>
      </c>
      <c r="C48" s="22" t="s">
        <v>101</v>
      </c>
      <c r="D48" s="22">
        <f>D49</f>
        <v>49</v>
      </c>
    </row>
    <row r="49" spans="1:4" s="1" customFormat="1" x14ac:dyDescent="0.2">
      <c r="A49" s="10" t="s">
        <v>98</v>
      </c>
      <c r="B49" s="39" t="s">
        <v>49</v>
      </c>
      <c r="C49" s="22" t="s">
        <v>102</v>
      </c>
      <c r="D49" s="22">
        <f>D50+D51</f>
        <v>49</v>
      </c>
    </row>
    <row r="50" spans="1:4" s="1" customFormat="1" ht="24.75" customHeight="1" x14ac:dyDescent="0.2">
      <c r="A50" s="10" t="s">
        <v>99</v>
      </c>
      <c r="B50" s="39" t="s">
        <v>49</v>
      </c>
      <c r="C50" s="22" t="s">
        <v>103</v>
      </c>
      <c r="D50" s="22">
        <v>35</v>
      </c>
    </row>
    <row r="51" spans="1:4" s="1" customFormat="1" ht="22.5" customHeight="1" x14ac:dyDescent="0.2">
      <c r="A51" s="10" t="s">
        <v>100</v>
      </c>
      <c r="B51" s="46" t="s">
        <v>49</v>
      </c>
      <c r="C51" s="22" t="s">
        <v>104</v>
      </c>
      <c r="D51" s="22">
        <v>14</v>
      </c>
    </row>
    <row r="52" spans="1:4" s="1" customFormat="1" x14ac:dyDescent="0.2">
      <c r="A52" s="6" t="s">
        <v>4</v>
      </c>
      <c r="B52" s="40" t="s">
        <v>49</v>
      </c>
      <c r="C52" s="21" t="s">
        <v>84</v>
      </c>
      <c r="D52" s="21">
        <f>D53</f>
        <v>2933.4599999999996</v>
      </c>
    </row>
    <row r="53" spans="1:4" ht="25.5" x14ac:dyDescent="0.2">
      <c r="A53" s="3" t="s">
        <v>6</v>
      </c>
      <c r="B53" s="40" t="s">
        <v>49</v>
      </c>
      <c r="C53" s="21" t="s">
        <v>85</v>
      </c>
      <c r="D53" s="21">
        <f>D54+D60+D63+D57</f>
        <v>2933.4599999999996</v>
      </c>
    </row>
    <row r="54" spans="1:4" x14ac:dyDescent="0.2">
      <c r="A54" s="13" t="s">
        <v>27</v>
      </c>
      <c r="B54" s="43" t="s">
        <v>49</v>
      </c>
      <c r="C54" s="24" t="s">
        <v>86</v>
      </c>
      <c r="D54" s="24">
        <f>D55</f>
        <v>476.8</v>
      </c>
    </row>
    <row r="55" spans="1:4" ht="25.5" x14ac:dyDescent="0.2">
      <c r="A55" s="10" t="s">
        <v>39</v>
      </c>
      <c r="B55" s="39" t="s">
        <v>49</v>
      </c>
      <c r="C55" s="22" t="s">
        <v>87</v>
      </c>
      <c r="D55" s="22">
        <f>D56</f>
        <v>476.8</v>
      </c>
    </row>
    <row r="56" spans="1:4" ht="25.5" x14ac:dyDescent="0.2">
      <c r="A56" s="15" t="s">
        <v>40</v>
      </c>
      <c r="B56" s="39" t="s">
        <v>49</v>
      </c>
      <c r="C56" s="32" t="s">
        <v>88</v>
      </c>
      <c r="D56" s="22">
        <v>476.8</v>
      </c>
    </row>
    <row r="57" spans="1:4" ht="25.5" x14ac:dyDescent="0.2">
      <c r="A57" s="10" t="s">
        <v>115</v>
      </c>
      <c r="B57" s="39" t="s">
        <v>49</v>
      </c>
      <c r="C57" s="32" t="s">
        <v>116</v>
      </c>
      <c r="D57" s="22">
        <f>D58</f>
        <v>5.0599999999999996</v>
      </c>
    </row>
    <row r="58" spans="1:4" x14ac:dyDescent="0.2">
      <c r="A58" s="10" t="s">
        <v>117</v>
      </c>
      <c r="B58" s="39" t="s">
        <v>118</v>
      </c>
      <c r="C58" s="32" t="s">
        <v>119</v>
      </c>
      <c r="D58" s="22">
        <f>D59</f>
        <v>5.0599999999999996</v>
      </c>
    </row>
    <row r="59" spans="1:4" x14ac:dyDescent="0.2">
      <c r="A59" s="10" t="s">
        <v>120</v>
      </c>
      <c r="B59" s="39" t="s">
        <v>49</v>
      </c>
      <c r="C59" s="32" t="s">
        <v>121</v>
      </c>
      <c r="D59" s="22">
        <v>5.0599999999999996</v>
      </c>
    </row>
    <row r="60" spans="1:4" x14ac:dyDescent="0.2">
      <c r="A60" s="9" t="s">
        <v>26</v>
      </c>
      <c r="B60" s="40" t="s">
        <v>49</v>
      </c>
      <c r="C60" s="21" t="s">
        <v>57</v>
      </c>
      <c r="D60" s="21">
        <f>D61</f>
        <v>125.4</v>
      </c>
    </row>
    <row r="61" spans="1:4" ht="40.5" customHeight="1" x14ac:dyDescent="0.2">
      <c r="A61" s="8" t="s">
        <v>9</v>
      </c>
      <c r="B61" s="39" t="s">
        <v>49</v>
      </c>
      <c r="C61" s="22" t="s">
        <v>56</v>
      </c>
      <c r="D61" s="22">
        <f>D62</f>
        <v>125.4</v>
      </c>
    </row>
    <row r="62" spans="1:4" s="1" customFormat="1" ht="25.5" x14ac:dyDescent="0.2">
      <c r="A62" s="8" t="s">
        <v>21</v>
      </c>
      <c r="B62" s="39" t="s">
        <v>49</v>
      </c>
      <c r="C62" s="32" t="s">
        <v>55</v>
      </c>
      <c r="D62" s="33">
        <v>125.4</v>
      </c>
    </row>
    <row r="63" spans="1:4" s="1" customFormat="1" ht="43.5" customHeight="1" x14ac:dyDescent="0.2">
      <c r="A63" s="9" t="s">
        <v>19</v>
      </c>
      <c r="B63" s="40" t="s">
        <v>49</v>
      </c>
      <c r="C63" s="21" t="s">
        <v>54</v>
      </c>
      <c r="D63" s="21">
        <f>D65</f>
        <v>2326.1999999999998</v>
      </c>
    </row>
    <row r="64" spans="1:4" x14ac:dyDescent="0.2">
      <c r="A64" s="8" t="s">
        <v>41</v>
      </c>
      <c r="B64" s="39" t="s">
        <v>49</v>
      </c>
      <c r="C64" s="22" t="s">
        <v>53</v>
      </c>
      <c r="D64" s="22">
        <f>D65</f>
        <v>2326.1999999999998</v>
      </c>
    </row>
    <row r="65" spans="1:4" x14ac:dyDescent="0.2">
      <c r="A65" s="10" t="s">
        <v>31</v>
      </c>
      <c r="B65" s="39" t="s">
        <v>49</v>
      </c>
      <c r="C65" s="33" t="s">
        <v>52</v>
      </c>
      <c r="D65" s="33">
        <v>2326.1999999999998</v>
      </c>
    </row>
    <row r="66" spans="1:4" s="1" customFormat="1" ht="54.75" customHeight="1" x14ac:dyDescent="0.2">
      <c r="A66" s="6" t="s">
        <v>5</v>
      </c>
      <c r="B66" s="40" t="s">
        <v>50</v>
      </c>
      <c r="C66" s="21" t="s">
        <v>51</v>
      </c>
      <c r="D66" s="21">
        <f>D13+D37</f>
        <v>4458.24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2024-03-15T12:18:51Z</dcterms:modified>
</cp:coreProperties>
</file>