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A1767EA6-D8A4-4FF3-84F5-51F940ECE53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1" sheetId="6" r:id="rId1"/>
  </sheets>
  <definedNames>
    <definedName name="_xlnm.Print_Area" localSheetId="0">'Приложение 11'!$A$1:$D$51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6" l="1"/>
  <c r="C46" i="6" l="1"/>
  <c r="C29" i="6"/>
  <c r="D29" i="6"/>
  <c r="D35" i="6"/>
  <c r="D34" i="6" s="1"/>
  <c r="C35" i="6"/>
  <c r="C34" i="6" s="1"/>
  <c r="D12" i="6"/>
  <c r="C12" i="6"/>
  <c r="D43" i="6" l="1"/>
  <c r="C43" i="6"/>
  <c r="D21" i="6" l="1"/>
  <c r="D17" i="6" l="1"/>
  <c r="C17" i="6"/>
  <c r="D19" i="6"/>
  <c r="C19" i="6"/>
  <c r="D31" i="6"/>
  <c r="C31" i="6"/>
  <c r="D23" i="6" l="1"/>
  <c r="D16" i="6" s="1"/>
  <c r="C23" i="6"/>
  <c r="C21" i="6"/>
  <c r="D11" i="6"/>
  <c r="C11" i="6"/>
  <c r="D49" i="6"/>
  <c r="D48" i="6" s="1"/>
  <c r="D46" i="6"/>
  <c r="D45" i="6" s="1"/>
  <c r="D42" i="6"/>
  <c r="D38" i="6"/>
  <c r="D37" i="6" s="1"/>
  <c r="D33" i="6" s="1"/>
  <c r="D26" i="6"/>
  <c r="C49" i="6"/>
  <c r="C48" i="6" s="1"/>
  <c r="C45" i="6"/>
  <c r="C42" i="6"/>
  <c r="C38" i="6"/>
  <c r="C37" i="6" s="1"/>
  <c r="C33" i="6" s="1"/>
  <c r="C26" i="6"/>
  <c r="D28" i="6" l="1"/>
  <c r="D25" i="6" s="1"/>
  <c r="D10" i="6" s="1"/>
  <c r="C28" i="6"/>
  <c r="C25" i="6" s="1"/>
  <c r="C16" i="6"/>
  <c r="C15" i="6" s="1"/>
  <c r="D15" i="6"/>
  <c r="D41" i="6"/>
  <c r="D40" i="6" s="1"/>
  <c r="C41" i="6"/>
  <c r="C40" i="6" s="1"/>
  <c r="D51" i="6" l="1"/>
  <c r="C51" i="6"/>
</calcChain>
</file>

<file path=xl/sharedStrings.xml><?xml version="1.0" encoding="utf-8"?>
<sst xmlns="http://schemas.openxmlformats.org/spreadsheetml/2006/main" count="94" uniqueCount="94">
  <si>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</si>
  <si>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</si>
  <si>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</si>
  <si>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</si>
  <si>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</si>
  <si>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</si>
  <si>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</si>
  <si>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</si>
  <si>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</si>
  <si>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</si>
  <si>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</si>
  <si>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</si>
  <si>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</si>
  <si>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</si>
  <si>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</si>
  <si>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</si>
  <si>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</si>
  <si>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</si>
  <si>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</si>
  <si>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</si>
  <si>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</si>
  <si>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</si>
  <si>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</si>
  <si>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</si>
  <si>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</si>
  <si>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</si>
  <si>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</si>
  <si>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</si>
  <si>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</si>
  <si>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</si>
  <si>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</si>
  <si>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</si>
  <si>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</si>
  <si>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</si>
  <si>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</si>
  <si>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</si>
  <si>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</si>
  <si>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</si>
  <si>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</si>
  <si>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</si>
  <si>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</si>
  <si>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</si>
  <si>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</si>
  <si>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</si>
  <si>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</si>
  <si>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</si>
  <si>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</si>
  <si>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</si>
  <si>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</si>
  <si>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</si>
  <si>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</si>
  <si>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</si>
  <si>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</si>
  <si>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</si>
  <si>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</si>
  <si>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</si>
  <si>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</si>
  <si>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</si>
  <si>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</si>
  <si>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</si>
  <si>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 xml:space="preserve">                                                                                             Приложение № 11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</si>
  <si>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</si>
  <si>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</si>
  <si>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</si>
  <si>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</si>
  <si>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</si>
  <si>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</si>
  <si>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</si>
  <si>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</si>
  <si>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</si>
  <si>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</si>
  <si>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 xml:space="preserve">                                                                                                                            к решению Поломской сельской Думы</t>
  </si>
  <si>
    <t>182 1 06 06043 10 0000 110</t>
  </si>
  <si>
    <t>2026</t>
  </si>
  <si>
    <t>182 1 01 02030 01 0000 110</t>
  </si>
  <si>
    <t>000 1 11 05000 00 0000 120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</si>
  <si>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</si>
  <si>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</si>
  <si>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</si>
  <si>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</si>
  <si>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2026 и 2027 годы</t>
  </si>
  <si>
    <t>2027</t>
  </si>
  <si>
    <t>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</si>
  <si>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</si>
  <si>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</si>
  <si>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</si>
  <si>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</si>
  <si>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</si>
  <si>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          12.12.24 № 96</t>
  </si>
  <si>
    <t>987 1 11 05025 10 0000 120</t>
  </si>
  <si>
    <t>987 1 11 09045 10 0000 120</t>
  </si>
  <si>
    <t>987 2 02 16001 10 0000 150</t>
  </si>
  <si>
    <t>987 2 02 35118 10 0000 150</t>
  </si>
  <si>
    <t>987 2 02 49999 10 0000 150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</si>
</sst>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0" fillId="0" borderId="0" xfId="0" applyFont="1"/>
    <xf numFmtId="0" fontId="9" fillId="2" borderId="2" xfId="0" applyFont="1" applyFill="1" applyBorder="1" applyAlignment="1">
      <alignment horizontal="left" vertical="top" wrapText="1"/>
    </xf>
    <xf numFmtId="2" fontId="0" fillId="0" borderId="0" xfId="0" applyNumberFormat="1" applyFont="1"/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zoomScale="118" zoomScaleSheetLayoutView="118" workbookViewId="0">
      <selection activeCell="F14" sqref="F14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ht="18" customHeight="1" x14ac:dyDescent="0.2">
      <c r="A1" s="38"/>
      <c r="B1" s="38" t="s">
        <v>60</v>
      </c>
      <c r="C1" s="38"/>
      <c r="D1" s="37"/>
    </row>
    <row r="2" spans="1:6" x14ac:dyDescent="0.2">
      <c r="A2" s="45" t="s">
        <v>71</v>
      </c>
      <c r="B2" s="45"/>
      <c r="C2" s="45"/>
      <c r="D2" s="46"/>
    </row>
    <row r="3" spans="1:6" x14ac:dyDescent="0.2">
      <c r="A3" s="39"/>
      <c r="B3" s="40" t="s">
        <v>88</v>
      </c>
      <c r="C3" s="41"/>
      <c r="D3" s="37"/>
    </row>
    <row r="4" spans="1:6" s="29" customFormat="1" ht="46.5" customHeight="1" x14ac:dyDescent="0.2">
      <c r="A4" s="47" t="s">
        <v>80</v>
      </c>
      <c r="B4" s="47"/>
      <c r="C4" s="47"/>
    </row>
    <row r="5" spans="1:6" s="29" customFormat="1" ht="19.5" customHeight="1" x14ac:dyDescent="0.2"/>
    <row r="6" spans="1:6" s="29" customFormat="1" hidden="1" x14ac:dyDescent="0.2"/>
    <row r="7" spans="1:6" hidden="1" x14ac:dyDescent="0.2">
      <c r="A7" s="18"/>
      <c r="B7" s="18"/>
      <c r="C7" s="21"/>
    </row>
    <row r="8" spans="1:6" ht="31.5" customHeight="1" x14ac:dyDescent="0.2">
      <c r="A8" s="48" t="s">
        <v>0</v>
      </c>
      <c r="B8" s="50" t="s">
        <v>1</v>
      </c>
      <c r="C8" s="52" t="s">
        <v>70</v>
      </c>
      <c r="D8" s="53"/>
    </row>
    <row r="9" spans="1:6" x14ac:dyDescent="0.2">
      <c r="A9" s="49"/>
      <c r="B9" s="51"/>
      <c r="C9" s="35" t="s">
        <v>73</v>
      </c>
      <c r="D9" s="35" t="s">
        <v>81</v>
      </c>
    </row>
    <row r="10" spans="1:6" s="1" customFormat="1" x14ac:dyDescent="0.2">
      <c r="A10" s="3" t="s">
        <v>2</v>
      </c>
      <c r="B10" s="4" t="s">
        <v>21</v>
      </c>
      <c r="C10" s="22">
        <f>C11+C25+C33+C15</f>
        <v>1692.3999999999999</v>
      </c>
      <c r="D10" s="22">
        <f>D11+D25+D33+D15</f>
        <v>1788.4</v>
      </c>
      <c r="F10" s="1" t="s">
        <v>40</v>
      </c>
    </row>
    <row r="11" spans="1:6" s="1" customFormat="1" x14ac:dyDescent="0.2">
      <c r="A11" s="3" t="s">
        <v>3</v>
      </c>
      <c r="B11" s="4" t="s">
        <v>4</v>
      </c>
      <c r="C11" s="23">
        <f>C12</f>
        <v>863.8</v>
      </c>
      <c r="D11" s="23">
        <f>D12</f>
        <v>924.3</v>
      </c>
    </row>
    <row r="12" spans="1:6" x14ac:dyDescent="0.2">
      <c r="A12" s="5" t="s">
        <v>5</v>
      </c>
      <c r="B12" s="6" t="s">
        <v>6</v>
      </c>
      <c r="C12" s="24">
        <f>C13+C14</f>
        <v>863.8</v>
      </c>
      <c r="D12" s="24">
        <f>D13+D14</f>
        <v>924.3</v>
      </c>
    </row>
    <row r="13" spans="1:6" ht="140.25" x14ac:dyDescent="0.2">
      <c r="A13" s="5" t="s">
        <v>26</v>
      </c>
      <c r="B13" s="6" t="s">
        <v>82</v>
      </c>
      <c r="C13" s="24">
        <v>861</v>
      </c>
      <c r="D13" s="32">
        <v>921.3</v>
      </c>
    </row>
    <row r="14" spans="1:6" ht="116.25" customHeight="1" x14ac:dyDescent="0.2">
      <c r="A14" s="5" t="s">
        <v>74</v>
      </c>
      <c r="B14" s="6" t="s">
        <v>83</v>
      </c>
      <c r="C14" s="24">
        <v>2.8</v>
      </c>
      <c r="D14" s="44">
        <v>3</v>
      </c>
    </row>
    <row r="15" spans="1:6" ht="25.5" x14ac:dyDescent="0.2">
      <c r="A15" s="31" t="s">
        <v>28</v>
      </c>
      <c r="B15" s="30" t="s">
        <v>27</v>
      </c>
      <c r="C15" s="23">
        <f>C16</f>
        <v>636</v>
      </c>
      <c r="D15" s="23">
        <f>D16</f>
        <v>671.5</v>
      </c>
    </row>
    <row r="16" spans="1:6" ht="25.5" x14ac:dyDescent="0.2">
      <c r="A16" s="5" t="s">
        <v>30</v>
      </c>
      <c r="B16" s="6" t="s">
        <v>29</v>
      </c>
      <c r="C16" s="24">
        <f>C17+C19+C21+C23</f>
        <v>636</v>
      </c>
      <c r="D16" s="24">
        <f>D17+D19+D21+D23</f>
        <v>671.5</v>
      </c>
    </row>
    <row r="17" spans="1:7" ht="45.75" customHeight="1" x14ac:dyDescent="0.2">
      <c r="A17" s="5" t="s">
        <v>55</v>
      </c>
      <c r="B17" s="6" t="s">
        <v>31</v>
      </c>
      <c r="C17" s="24">
        <f>C18</f>
        <v>333</v>
      </c>
      <c r="D17" s="32">
        <f>D18</f>
        <v>351</v>
      </c>
      <c r="G17" t="s">
        <v>44</v>
      </c>
    </row>
    <row r="18" spans="1:7" ht="88.5" customHeight="1" x14ac:dyDescent="0.25">
      <c r="A18" s="5" t="s">
        <v>84</v>
      </c>
      <c r="B18" s="36" t="s">
        <v>50</v>
      </c>
      <c r="C18" s="24">
        <v>333</v>
      </c>
      <c r="D18" s="32">
        <v>351</v>
      </c>
      <c r="G18"/>
    </row>
    <row r="19" spans="1:7" ht="51" x14ac:dyDescent="0.2">
      <c r="A19" s="5" t="s">
        <v>56</v>
      </c>
      <c r="B19" s="6" t="s">
        <v>34</v>
      </c>
      <c r="C19" s="24">
        <f>C20</f>
        <v>1.5</v>
      </c>
      <c r="D19" s="32">
        <f>D20</f>
        <v>1.6</v>
      </c>
    </row>
    <row r="20" spans="1:7" ht="102" customHeight="1" x14ac:dyDescent="0.25">
      <c r="A20" s="5" t="s">
        <v>85</v>
      </c>
      <c r="B20" s="36" t="s">
        <v>51</v>
      </c>
      <c r="C20" s="24">
        <v>1.5</v>
      </c>
      <c r="D20" s="32">
        <v>1.6</v>
      </c>
    </row>
    <row r="21" spans="1:7" ht="40.5" customHeight="1" x14ac:dyDescent="0.2">
      <c r="A21" s="5" t="s">
        <v>57</v>
      </c>
      <c r="B21" s="6" t="s">
        <v>32</v>
      </c>
      <c r="C21" s="24">
        <f>C22</f>
        <v>334.6</v>
      </c>
      <c r="D21" s="32">
        <f>D22</f>
        <v>352.5</v>
      </c>
    </row>
    <row r="22" spans="1:7" ht="96" customHeight="1" x14ac:dyDescent="0.25">
      <c r="A22" s="5" t="s">
        <v>86</v>
      </c>
      <c r="B22" s="36" t="s">
        <v>52</v>
      </c>
      <c r="C22" s="24">
        <v>334.6</v>
      </c>
      <c r="D22" s="32">
        <v>352.5</v>
      </c>
    </row>
    <row r="23" spans="1:7" ht="40.5" customHeight="1" x14ac:dyDescent="0.2">
      <c r="A23" s="5" t="s">
        <v>58</v>
      </c>
      <c r="B23" s="6" t="s">
        <v>45</v>
      </c>
      <c r="C23" s="24">
        <f>C24</f>
        <v>-33.1</v>
      </c>
      <c r="D23" s="32">
        <f>D24</f>
        <v>-33.6</v>
      </c>
    </row>
    <row r="24" spans="1:7" ht="93" customHeight="1" x14ac:dyDescent="0.25">
      <c r="A24" s="5" t="s">
        <v>87</v>
      </c>
      <c r="B24" s="36" t="s">
        <v>53</v>
      </c>
      <c r="C24" s="24">
        <v>-33.1</v>
      </c>
      <c r="D24" s="32">
        <v>-33.6</v>
      </c>
    </row>
    <row r="25" spans="1:7" s="1" customFormat="1" x14ac:dyDescent="0.2">
      <c r="A25" s="3" t="s">
        <v>15</v>
      </c>
      <c r="B25" s="4" t="s">
        <v>14</v>
      </c>
      <c r="C25" s="23">
        <f>C28+C27</f>
        <v>108.4</v>
      </c>
      <c r="D25" s="23">
        <f>D28+D27</f>
        <v>108.4</v>
      </c>
    </row>
    <row r="26" spans="1:7" s="1" customFormat="1" x14ac:dyDescent="0.2">
      <c r="A26" s="16" t="s">
        <v>19</v>
      </c>
      <c r="B26" s="16" t="s">
        <v>18</v>
      </c>
      <c r="C26" s="24">
        <f>C27</f>
        <v>18</v>
      </c>
      <c r="D26" s="24">
        <f>D27</f>
        <v>18</v>
      </c>
    </row>
    <row r="27" spans="1:7" s="1" customFormat="1" ht="25.5" x14ac:dyDescent="0.2">
      <c r="A27" s="14" t="s">
        <v>20</v>
      </c>
      <c r="B27" s="15" t="s">
        <v>35</v>
      </c>
      <c r="C27" s="24">
        <v>18</v>
      </c>
      <c r="D27" s="33">
        <v>18</v>
      </c>
    </row>
    <row r="28" spans="1:7" x14ac:dyDescent="0.2">
      <c r="A28" s="5" t="s">
        <v>17</v>
      </c>
      <c r="B28" s="6" t="s">
        <v>16</v>
      </c>
      <c r="C28" s="24">
        <f>C29+C31</f>
        <v>90.4</v>
      </c>
      <c r="D28" s="24">
        <f>D29+D31</f>
        <v>90.4</v>
      </c>
    </row>
    <row r="29" spans="1:7" x14ac:dyDescent="0.2">
      <c r="A29" s="5" t="s">
        <v>39</v>
      </c>
      <c r="B29" s="7" t="s">
        <v>37</v>
      </c>
      <c r="C29" s="24">
        <f>C30</f>
        <v>50</v>
      </c>
      <c r="D29" s="24">
        <f>D30</f>
        <v>50</v>
      </c>
    </row>
    <row r="30" spans="1:7" ht="25.5" x14ac:dyDescent="0.2">
      <c r="A30" s="5" t="s">
        <v>38</v>
      </c>
      <c r="B30" s="7" t="s">
        <v>43</v>
      </c>
      <c r="C30" s="24">
        <v>50</v>
      </c>
      <c r="D30" s="32">
        <v>50</v>
      </c>
    </row>
    <row r="31" spans="1:7" x14ac:dyDescent="0.2">
      <c r="A31" s="5" t="s">
        <v>61</v>
      </c>
      <c r="B31" s="7" t="s">
        <v>62</v>
      </c>
      <c r="C31" s="24">
        <f>C32</f>
        <v>40.4</v>
      </c>
      <c r="D31" s="24">
        <f>D32</f>
        <v>40.4</v>
      </c>
    </row>
    <row r="32" spans="1:7" ht="25.5" x14ac:dyDescent="0.2">
      <c r="A32" s="5" t="s">
        <v>72</v>
      </c>
      <c r="B32" s="7" t="s">
        <v>63</v>
      </c>
      <c r="C32" s="24">
        <v>40.4</v>
      </c>
      <c r="D32" s="32">
        <v>40.4</v>
      </c>
    </row>
    <row r="33" spans="1:4" s="1" customFormat="1" ht="25.5" x14ac:dyDescent="0.2">
      <c r="A33" s="3" t="s">
        <v>7</v>
      </c>
      <c r="B33" s="4" t="s">
        <v>8</v>
      </c>
      <c r="C33" s="25">
        <f>C34+C37</f>
        <v>84.2</v>
      </c>
      <c r="D33" s="25">
        <f>D34+D37</f>
        <v>84.2</v>
      </c>
    </row>
    <row r="34" spans="1:4" s="42" customFormat="1" ht="51" x14ac:dyDescent="0.2">
      <c r="A34" s="16" t="s">
        <v>75</v>
      </c>
      <c r="B34" s="43" t="s">
        <v>76</v>
      </c>
      <c r="C34" s="26">
        <f>C35</f>
        <v>13.2</v>
      </c>
      <c r="D34" s="33">
        <f>D35</f>
        <v>13.2</v>
      </c>
    </row>
    <row r="35" spans="1:4" s="42" customFormat="1" ht="51" x14ac:dyDescent="0.2">
      <c r="A35" s="16" t="s">
        <v>77</v>
      </c>
      <c r="B35" s="43" t="s">
        <v>78</v>
      </c>
      <c r="C35" s="26">
        <f>C36</f>
        <v>13.2</v>
      </c>
      <c r="D35" s="33">
        <f>D36</f>
        <v>13.2</v>
      </c>
    </row>
    <row r="36" spans="1:4" s="42" customFormat="1" ht="51" x14ac:dyDescent="0.2">
      <c r="A36" s="16" t="s">
        <v>89</v>
      </c>
      <c r="B36" s="43" t="s">
        <v>79</v>
      </c>
      <c r="C36" s="26">
        <v>13.2</v>
      </c>
      <c r="D36" s="33">
        <v>13.2</v>
      </c>
    </row>
    <row r="37" spans="1:4" ht="51" x14ac:dyDescent="0.2">
      <c r="A37" s="14" t="s">
        <v>22</v>
      </c>
      <c r="B37" s="20" t="s">
        <v>24</v>
      </c>
      <c r="C37" s="26">
        <f t="shared" ref="C37:D38" si="0">C38</f>
        <v>71</v>
      </c>
      <c r="D37" s="26">
        <f t="shared" si="0"/>
        <v>71</v>
      </c>
    </row>
    <row r="38" spans="1:4" ht="51" x14ac:dyDescent="0.2">
      <c r="A38" s="14" t="s">
        <v>23</v>
      </c>
      <c r="B38" s="15" t="s">
        <v>25</v>
      </c>
      <c r="C38" s="26">
        <f t="shared" si="0"/>
        <v>71</v>
      </c>
      <c r="D38" s="26">
        <f t="shared" si="0"/>
        <v>71</v>
      </c>
    </row>
    <row r="39" spans="1:4" ht="51" x14ac:dyDescent="0.2">
      <c r="A39" s="5" t="s">
        <v>90</v>
      </c>
      <c r="B39" s="7" t="s">
        <v>36</v>
      </c>
      <c r="C39" s="24">
        <v>71</v>
      </c>
      <c r="D39" s="34">
        <v>71</v>
      </c>
    </row>
    <row r="40" spans="1:4" x14ac:dyDescent="0.2">
      <c r="A40" s="3" t="s">
        <v>9</v>
      </c>
      <c r="B40" s="8" t="s">
        <v>10</v>
      </c>
      <c r="C40" s="23">
        <f>C41</f>
        <v>2745.91</v>
      </c>
      <c r="D40" s="23">
        <f>D41</f>
        <v>2707.69</v>
      </c>
    </row>
    <row r="41" spans="1:4" ht="25.5" x14ac:dyDescent="0.2">
      <c r="A41" s="3" t="s">
        <v>11</v>
      </c>
      <c r="B41" s="4" t="s">
        <v>13</v>
      </c>
      <c r="C41" s="23">
        <f>C42+C45+C48</f>
        <v>2745.91</v>
      </c>
      <c r="D41" s="23">
        <f>D42+D45+D48</f>
        <v>2707.69</v>
      </c>
    </row>
    <row r="42" spans="1:4" s="1" customFormat="1" x14ac:dyDescent="0.2">
      <c r="A42" s="10" t="s">
        <v>46</v>
      </c>
      <c r="B42" s="17" t="s">
        <v>42</v>
      </c>
      <c r="C42" s="27">
        <f>C43</f>
        <v>507.2</v>
      </c>
      <c r="D42" s="27">
        <f>D43</f>
        <v>516</v>
      </c>
    </row>
    <row r="43" spans="1:4" s="1" customFormat="1" ht="30" customHeight="1" x14ac:dyDescent="0.2">
      <c r="A43" s="11" t="s">
        <v>59</v>
      </c>
      <c r="B43" s="15" t="s">
        <v>66</v>
      </c>
      <c r="C43" s="24">
        <f>C44</f>
        <v>507.2</v>
      </c>
      <c r="D43" s="24">
        <f>D44</f>
        <v>516</v>
      </c>
    </row>
    <row r="44" spans="1:4" s="1" customFormat="1" ht="25.5" x14ac:dyDescent="0.2">
      <c r="A44" s="11" t="s">
        <v>91</v>
      </c>
      <c r="B44" s="19" t="s">
        <v>67</v>
      </c>
      <c r="C44" s="24">
        <v>507.2</v>
      </c>
      <c r="D44" s="33">
        <v>516</v>
      </c>
    </row>
    <row r="45" spans="1:4" x14ac:dyDescent="0.2">
      <c r="A45" s="13" t="s">
        <v>47</v>
      </c>
      <c r="B45" s="12" t="s">
        <v>41</v>
      </c>
      <c r="C45" s="23">
        <f>C46</f>
        <v>201.51</v>
      </c>
      <c r="D45" s="23">
        <f>D46</f>
        <v>208.69</v>
      </c>
    </row>
    <row r="46" spans="1:4" ht="25.5" x14ac:dyDescent="0.2">
      <c r="A46" s="9" t="s">
        <v>48</v>
      </c>
      <c r="B46" s="11" t="s">
        <v>68</v>
      </c>
      <c r="C46" s="24">
        <f>C47</f>
        <v>201.51</v>
      </c>
      <c r="D46" s="24">
        <f>D47</f>
        <v>208.69</v>
      </c>
    </row>
    <row r="47" spans="1:4" ht="38.25" x14ac:dyDescent="0.2">
      <c r="A47" s="9" t="s">
        <v>92</v>
      </c>
      <c r="B47" s="11" t="s">
        <v>69</v>
      </c>
      <c r="C47" s="24">
        <v>201.51</v>
      </c>
      <c r="D47" s="32">
        <v>208.69</v>
      </c>
    </row>
    <row r="48" spans="1:4" x14ac:dyDescent="0.2">
      <c r="A48" s="13" t="s">
        <v>49</v>
      </c>
      <c r="B48" s="12" t="s">
        <v>33</v>
      </c>
      <c r="C48" s="23">
        <f>C49</f>
        <v>2037.2</v>
      </c>
      <c r="D48" s="23">
        <f>D49</f>
        <v>1983</v>
      </c>
    </row>
    <row r="49" spans="1:4" x14ac:dyDescent="0.2">
      <c r="A49" s="9" t="s">
        <v>54</v>
      </c>
      <c r="B49" s="11" t="s">
        <v>65</v>
      </c>
      <c r="C49" s="24">
        <f>C50</f>
        <v>2037.2</v>
      </c>
      <c r="D49" s="24">
        <f>D50</f>
        <v>1983</v>
      </c>
    </row>
    <row r="50" spans="1:4" x14ac:dyDescent="0.2">
      <c r="A50" s="9" t="s">
        <v>93</v>
      </c>
      <c r="B50" s="15" t="s">
        <v>64</v>
      </c>
      <c r="C50" s="24">
        <v>2037.2</v>
      </c>
      <c r="D50" s="32">
        <v>1983</v>
      </c>
    </row>
    <row r="51" spans="1:4" s="1" customFormat="1" x14ac:dyDescent="0.2">
      <c r="A51" s="8"/>
      <c r="B51" s="8" t="s">
        <v>12</v>
      </c>
      <c r="C51" s="23">
        <f>C10+C40</f>
        <v>4438.3099999999995</v>
      </c>
      <c r="D51" s="23">
        <f>D10+D40</f>
        <v>4496.09</v>
      </c>
    </row>
    <row r="52" spans="1:4" s="1" customFormat="1" x14ac:dyDescent="0.2">
      <c r="A52" s="2"/>
      <c r="B52" s="2"/>
      <c r="C52" s="28"/>
    </row>
    <row r="55" spans="1:4" s="1" customFormat="1" ht="54.75" customHeight="1" x14ac:dyDescent="0.2">
      <c r="A55" s="2"/>
      <c r="B55" s="2"/>
      <c r="C55" s="28"/>
    </row>
    <row r="56" spans="1:4" ht="14.25" customHeight="1" x14ac:dyDescent="0.2"/>
    <row r="57" spans="1:4" ht="54.75" customHeight="1" x14ac:dyDescent="0.2"/>
    <row r="58" spans="1:4" s="1" customFormat="1" ht="19.5" customHeight="1" x14ac:dyDescent="0.2">
      <c r="A58" s="2"/>
      <c r="B58" s="2"/>
      <c r="C58" s="28"/>
    </row>
  </sheetData>
  <mergeCells count="5">
    <mergeCell ref="A2:D2"/>
    <mergeCell ref="A4:C4"/>
    <mergeCell ref="A8:A9"/>
    <mergeCell ref="B8:B9"/>
    <mergeCell ref="C8:D8"/>
  </mergeCells>
  <pageMargins left="0.98425196850393704" right="0.31496062992125984" top="0.53" bottom="0.15748031496062992" header="0.67" footer="0.19685039370078741"/>
  <pageSetup paperSize="9" scale="7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2024-12-16T13:23:22Z</cp:lastPrinted>
  <dcterms:created xsi:type="dcterms:W3CDTF">2005-12-03T10:59:10Z</dcterms:created>
  <dcterms:modified xsi:type="dcterms:W3CDTF">2024-12-16T13:23:25Z</dcterms:modified>
</cp:coreProperties>
</file>